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4" i="1" l="1"/>
  <c r="G9" i="1"/>
  <c r="G10" i="1"/>
  <c r="G11" i="1"/>
  <c r="G12" i="1"/>
  <c r="G13" i="1"/>
  <c r="G8" i="1"/>
  <c r="G15" i="1" l="1"/>
</calcChain>
</file>

<file path=xl/sharedStrings.xml><?xml version="1.0" encoding="utf-8"?>
<sst xmlns="http://schemas.openxmlformats.org/spreadsheetml/2006/main" count="41" uniqueCount="36">
  <si>
    <t>№ п\п</t>
  </si>
  <si>
    <t>Наименование</t>
  </si>
  <si>
    <t>Характеристика</t>
  </si>
  <si>
    <t>Едизм</t>
  </si>
  <si>
    <t>Кол-во</t>
  </si>
  <si>
    <t>Цена</t>
  </si>
  <si>
    <t>Сумма</t>
  </si>
  <si>
    <t>Декспантенол</t>
  </si>
  <si>
    <t>аэрозоль 117,0 для наружного применения</t>
  </si>
  <si>
    <t>упак</t>
  </si>
  <si>
    <t xml:space="preserve">Натрия гидрокарбонат </t>
  </si>
  <si>
    <t>раствор 4%-200мл</t>
  </si>
  <si>
    <t>флак</t>
  </si>
  <si>
    <t>Натрия хлорида</t>
  </si>
  <si>
    <t>раствор 0,45%-200мл</t>
  </si>
  <si>
    <t>Вода для иньекции</t>
  </si>
  <si>
    <t>для иньекции 5мл №5</t>
  </si>
  <si>
    <t>Маммографическая пленка 18*24№100</t>
  </si>
  <si>
    <t>Зеленочувствительная размер 18*24</t>
  </si>
  <si>
    <t>Вакуумные пробирки стеклянные для гематологических исследований ЭДТА К2</t>
  </si>
  <si>
    <t>1 мл</t>
  </si>
  <si>
    <t>штук</t>
  </si>
  <si>
    <t>Пиридоксина гидрохлорид (витамин В6)</t>
  </si>
  <si>
    <t>раствор для иньекции 5%-1мл №10</t>
  </si>
  <si>
    <t>Итого:</t>
  </si>
  <si>
    <t>Цианокобаламин 500мг</t>
  </si>
  <si>
    <t>раствор для иньекции 0,05%- 1мл №10</t>
  </si>
  <si>
    <t>Требуемый срок поставки: поставку товаров производить по заявке Заказчика, в срок не позднее 3 календарных дней с момента получения заявки от Заказчика. Заявка может быть направлена Поставщику посредством электронной почты, факсом или почтовым отправлением (по выбору Заказчика).</t>
  </si>
  <si>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Протокол итогов Объявление № 18</t>
    </r>
    <r>
      <rPr>
        <sz val="11"/>
        <color theme="1"/>
        <rFont val="Calibri"/>
        <family val="2"/>
        <scheme val="minor"/>
      </rPr>
      <t xml:space="preserve">
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ПРОТОКОЛА ИТОГОВ  закупа способом запроса ценовых предложений на медикаменты по следующим лотам:
</t>
    </r>
  </si>
  <si>
    <t>ИП "Акберды Уалихан"</t>
  </si>
  <si>
    <t>ТОО "Pharmprovide"</t>
  </si>
  <si>
    <t>ТОО "КФК Медсервисплюс"</t>
  </si>
  <si>
    <t>Место поставки: Восточно-Казахстанская область, , Курчумский район, село Курчум, ул.Захарова,1А,</t>
  </si>
  <si>
    <t>Дополнительную информацию и справку можно получить по телефону: 8(72339)31048 Камила Еркеновна</t>
  </si>
  <si>
    <t>ТОО "ЕвроАзияФарм"</t>
  </si>
  <si>
    <t>Победитель: лот №5-ИП "Акберды Уалихан", лот №7-ТОО "КФК Медсервис Плюс",лот 2,3-ТОО"ЕвроАзияФарм"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</si>
</sst>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0" fillId="0" borderId="3" xfId="0" applyFill="1" applyBorder="1"/>
    <xf numFmtId="0" fontId="0" fillId="0" borderId="5" xfId="0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21"/>
  <sheetViews>
    <sheetView tabSelected="1" topLeftCell="A4" workbookViewId="0">
      <selection activeCell="C23" sqref="C23"/>
    </sheetView>
  </sheetViews>
  <sheetFormatPr defaultRowHeight="15" x14ac:dyDescent="0.25"/>
  <cols>
    <col min="2" max="2" width="44.140625" customWidth="1"/>
    <col min="3" max="3" width="32.42578125" customWidth="1"/>
    <col min="4" max="4" width="24.140625" customWidth="1"/>
    <col min="8" max="8" width="11.7109375" customWidth="1"/>
  </cols>
  <sheetData>
    <row r="4" spans="1:11" ht="92.25" customHeight="1" x14ac:dyDescent="0.25">
      <c r="B4" s="12" t="s">
        <v>28</v>
      </c>
      <c r="C4" s="13"/>
      <c r="D4" s="13"/>
      <c r="E4" s="13"/>
      <c r="F4" s="13"/>
      <c r="G4" s="13"/>
    </row>
    <row r="6" spans="1:11" ht="60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7" t="s">
        <v>6</v>
      </c>
      <c r="H6" s="4" t="s">
        <v>29</v>
      </c>
      <c r="I6" s="4" t="s">
        <v>30</v>
      </c>
      <c r="J6" s="4" t="s">
        <v>31</v>
      </c>
      <c r="K6" s="4" t="s">
        <v>34</v>
      </c>
    </row>
    <row r="7" spans="1:11" ht="30.75" thickBot="1" x14ac:dyDescent="0.3">
      <c r="A7" s="1">
        <v>1</v>
      </c>
      <c r="B7" s="1" t="s">
        <v>7</v>
      </c>
      <c r="C7" s="3" t="s">
        <v>8</v>
      </c>
      <c r="D7" s="2" t="s">
        <v>9</v>
      </c>
      <c r="E7" s="2">
        <v>20</v>
      </c>
      <c r="F7" s="2">
        <v>942.51</v>
      </c>
      <c r="G7" s="8">
        <v>18850.2</v>
      </c>
      <c r="H7" s="4"/>
      <c r="I7" s="4"/>
      <c r="J7" s="4"/>
      <c r="K7" s="1"/>
    </row>
    <row r="8" spans="1:11" x14ac:dyDescent="0.25">
      <c r="A8" s="1">
        <v>2</v>
      </c>
      <c r="B8" s="1" t="s">
        <v>10</v>
      </c>
      <c r="C8" s="1" t="s">
        <v>11</v>
      </c>
      <c r="D8" s="1" t="s">
        <v>12</v>
      </c>
      <c r="E8" s="1">
        <v>30</v>
      </c>
      <c r="F8" s="1">
        <v>530</v>
      </c>
      <c r="G8" s="7">
        <f>E8*F8</f>
        <v>15900</v>
      </c>
      <c r="H8" s="1"/>
      <c r="I8" s="1"/>
      <c r="J8" s="1"/>
      <c r="K8" s="1">
        <v>530</v>
      </c>
    </row>
    <row r="9" spans="1:11" x14ac:dyDescent="0.25">
      <c r="A9" s="1">
        <v>3</v>
      </c>
      <c r="B9" s="1" t="s">
        <v>13</v>
      </c>
      <c r="C9" s="1" t="s">
        <v>14</v>
      </c>
      <c r="D9" s="1" t="s">
        <v>12</v>
      </c>
      <c r="E9" s="1">
        <v>50</v>
      </c>
      <c r="F9" s="1">
        <v>550</v>
      </c>
      <c r="G9" s="7">
        <f t="shared" ref="G9:G14" si="0">E9*F9</f>
        <v>27500</v>
      </c>
      <c r="H9" s="1"/>
      <c r="I9" s="1"/>
      <c r="J9" s="1"/>
      <c r="K9" s="1">
        <v>550</v>
      </c>
    </row>
    <row r="10" spans="1:11" x14ac:dyDescent="0.25">
      <c r="A10" s="1">
        <v>4</v>
      </c>
      <c r="B10" s="1" t="s">
        <v>15</v>
      </c>
      <c r="C10" s="1" t="s">
        <v>16</v>
      </c>
      <c r="D10" s="1" t="s">
        <v>9</v>
      </c>
      <c r="E10" s="1">
        <v>100</v>
      </c>
      <c r="F10" s="1">
        <v>420</v>
      </c>
      <c r="G10" s="7">
        <f t="shared" si="0"/>
        <v>42000</v>
      </c>
      <c r="H10" s="1"/>
      <c r="I10" s="1"/>
      <c r="J10" s="1"/>
      <c r="K10" s="1"/>
    </row>
    <row r="11" spans="1:11" ht="30" x14ac:dyDescent="0.25">
      <c r="A11" s="1">
        <v>5</v>
      </c>
      <c r="B11" s="4" t="s">
        <v>17</v>
      </c>
      <c r="C11" s="4" t="s">
        <v>18</v>
      </c>
      <c r="D11" s="1" t="s">
        <v>9</v>
      </c>
      <c r="E11" s="1">
        <v>10</v>
      </c>
      <c r="F11" s="1">
        <v>48000</v>
      </c>
      <c r="G11" s="7">
        <f t="shared" si="0"/>
        <v>480000</v>
      </c>
      <c r="H11" s="1">
        <v>28000</v>
      </c>
      <c r="I11" s="1">
        <v>34000</v>
      </c>
      <c r="J11" s="1"/>
      <c r="K11" s="1"/>
    </row>
    <row r="12" spans="1:11" ht="25.5" x14ac:dyDescent="0.25">
      <c r="A12" s="1">
        <v>6</v>
      </c>
      <c r="B12" s="6" t="s">
        <v>19</v>
      </c>
      <c r="C12" s="5" t="s">
        <v>20</v>
      </c>
      <c r="D12" s="1" t="s">
        <v>21</v>
      </c>
      <c r="E12" s="1">
        <v>5000</v>
      </c>
      <c r="F12" s="1">
        <v>42.43</v>
      </c>
      <c r="G12" s="7">
        <f t="shared" si="0"/>
        <v>212150</v>
      </c>
      <c r="H12" s="1"/>
      <c r="I12" s="1"/>
      <c r="J12" s="1"/>
      <c r="K12" s="1"/>
    </row>
    <row r="13" spans="1:11" x14ac:dyDescent="0.25">
      <c r="A13" s="1">
        <v>7</v>
      </c>
      <c r="B13" s="1" t="s">
        <v>22</v>
      </c>
      <c r="C13" s="1" t="s">
        <v>23</v>
      </c>
      <c r="D13" s="1" t="s">
        <v>9</v>
      </c>
      <c r="E13" s="1">
        <v>450</v>
      </c>
      <c r="F13" s="1">
        <v>46.82</v>
      </c>
      <c r="G13" s="7">
        <f t="shared" si="0"/>
        <v>21069</v>
      </c>
      <c r="H13" s="1"/>
      <c r="I13" s="1"/>
      <c r="J13" s="1">
        <v>31.03</v>
      </c>
      <c r="K13" s="1"/>
    </row>
    <row r="14" spans="1:11" x14ac:dyDescent="0.25">
      <c r="A14" s="1">
        <v>8</v>
      </c>
      <c r="B14" s="1" t="s">
        <v>25</v>
      </c>
      <c r="C14" s="1" t="s">
        <v>26</v>
      </c>
      <c r="D14" s="1" t="s">
        <v>9</v>
      </c>
      <c r="E14" s="1">
        <v>450</v>
      </c>
      <c r="F14" s="1">
        <v>44.4</v>
      </c>
      <c r="G14" s="7">
        <f t="shared" si="0"/>
        <v>19980</v>
      </c>
      <c r="H14" s="1"/>
      <c r="I14" s="1"/>
      <c r="J14" s="1"/>
      <c r="K14" s="1"/>
    </row>
    <row r="15" spans="1:11" x14ac:dyDescent="0.25">
      <c r="A15" s="1"/>
      <c r="B15" s="1" t="s">
        <v>24</v>
      </c>
      <c r="C15" s="1"/>
      <c r="D15" s="1"/>
      <c r="E15" s="1"/>
      <c r="F15" s="1"/>
      <c r="G15" s="9">
        <f>SUM(G8:G14)</f>
        <v>818599</v>
      </c>
      <c r="H15" s="1"/>
      <c r="I15" s="1"/>
      <c r="J15" s="1"/>
      <c r="K15" s="1"/>
    </row>
    <row r="16" spans="1:11" x14ac:dyDescent="0.25">
      <c r="B16" s="10" t="s">
        <v>35</v>
      </c>
    </row>
    <row r="17" spans="2:7" ht="57.75" customHeight="1" x14ac:dyDescent="0.25">
      <c r="B17" s="11" t="s">
        <v>27</v>
      </c>
      <c r="C17" s="13"/>
      <c r="D17" s="13"/>
      <c r="E17" s="13"/>
      <c r="F17" s="13"/>
      <c r="G17" s="13"/>
    </row>
    <row r="18" spans="2:7" x14ac:dyDescent="0.25">
      <c r="B18" s="11" t="s">
        <v>32</v>
      </c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 t="s">
        <v>33</v>
      </c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</sheetData>
  <mergeCells count="6">
    <mergeCell ref="B21:G21"/>
    <mergeCell ref="B4:G4"/>
    <mergeCell ref="B17:G17"/>
    <mergeCell ref="B18:G18"/>
    <mergeCell ref="B19:G19"/>
    <mergeCell ref="B20:G20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2024-06-06T02:23:33Z</dcterms:modified>
</cp:coreProperties>
</file>