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45" yWindow="1860" windowWidth="21600" windowHeight="113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25" i="1" l="1"/>
  <c r="H24" i="1"/>
  <c r="H23" i="1"/>
  <c r="H22" i="1" l="1"/>
  <c r="H21" i="1"/>
  <c r="H20" i="1" l="1"/>
  <c r="H19" i="1"/>
  <c r="H18" i="1"/>
  <c r="H17" i="1"/>
  <c r="H16" i="1"/>
  <c r="H15" i="1"/>
  <c r="H14" i="1"/>
  <c r="H13" i="1" l="1"/>
  <c r="H5" i="1" l="1"/>
  <c r="H6" i="1"/>
  <c r="H7" i="1"/>
  <c r="H8" i="1"/>
  <c r="H9" i="1"/>
  <c r="H10" i="1"/>
  <c r="H11" i="1"/>
  <c r="H12" i="1"/>
  <c r="H4" i="1"/>
</calcChain>
</file>

<file path=xl/sharedStrings.xml><?xml version="1.0" encoding="utf-8"?>
<sst xmlns="http://schemas.openxmlformats.org/spreadsheetml/2006/main" count="87" uniqueCount="59">
  <si>
    <t>№ п\п</t>
  </si>
  <si>
    <t>Ед.изм.</t>
  </si>
  <si>
    <t>Кол-во</t>
  </si>
  <si>
    <t>Цена</t>
  </si>
  <si>
    <t>Сумма</t>
  </si>
  <si>
    <t>таблетки</t>
  </si>
  <si>
    <t>МНН</t>
  </si>
  <si>
    <t>Торговое название</t>
  </si>
  <si>
    <t>Миролют</t>
  </si>
  <si>
    <t>Квамател®</t>
  </si>
  <si>
    <t>порошок лиофилизированный для приготовления раствора для инъекций 5 мл</t>
  </si>
  <si>
    <t>Техническая характеристика</t>
  </si>
  <si>
    <t>флакон</t>
  </si>
  <si>
    <t>таблетки по 0,2мг</t>
  </si>
  <si>
    <t xml:space="preserve">Мизопростол </t>
  </si>
  <si>
    <t>Вазофиксы</t>
  </si>
  <si>
    <t>в\в канюли о\р.стерильные</t>
  </si>
  <si>
    <t>размер 14</t>
  </si>
  <si>
    <t>размер 26</t>
  </si>
  <si>
    <t>размер 22</t>
  </si>
  <si>
    <t>размер 24</t>
  </si>
  <si>
    <t>размер 20</t>
  </si>
  <si>
    <t>размер 16</t>
  </si>
  <si>
    <t>штук</t>
  </si>
  <si>
    <t xml:space="preserve">Тетрациклин </t>
  </si>
  <si>
    <t>таблетки по 0,1мг</t>
  </si>
  <si>
    <t>Тетрациклин</t>
  </si>
  <si>
    <t>Реополиглюкин</t>
  </si>
  <si>
    <t>раствор для инфузии 10%-200,0</t>
  </si>
  <si>
    <t>Декстран</t>
  </si>
  <si>
    <t>Полиглюкин 200мл</t>
  </si>
  <si>
    <t>раствор для инфузии</t>
  </si>
  <si>
    <t xml:space="preserve">Тропикамид </t>
  </si>
  <si>
    <t>глазные капли 1%-10мл</t>
  </si>
  <si>
    <t>Тропикамид</t>
  </si>
  <si>
    <t>Инокаин</t>
  </si>
  <si>
    <t>глазные капли 0,4%-5мл</t>
  </si>
  <si>
    <t xml:space="preserve">Инокаин </t>
  </si>
  <si>
    <t>Вентолин</t>
  </si>
  <si>
    <t>рр для небулайзера 5мг\мл,20мл</t>
  </si>
  <si>
    <t xml:space="preserve">Атропин </t>
  </si>
  <si>
    <t>Атропина сульфат</t>
  </si>
  <si>
    <t>раствор для иньекции 0,1%-1мл</t>
  </si>
  <si>
    <t>ампул</t>
  </si>
  <si>
    <t xml:space="preserve">Цефекон Д </t>
  </si>
  <si>
    <t>Цефекон Д</t>
  </si>
  <si>
    <t>суппозитории 250мг</t>
  </si>
  <si>
    <t>суппозитории 100мг</t>
  </si>
  <si>
    <t>Сыворотка против яда гадюки</t>
  </si>
  <si>
    <t>упак</t>
  </si>
  <si>
    <t>Сыворотка противо дифтерииная</t>
  </si>
  <si>
    <t xml:space="preserve">Рентген пленка </t>
  </si>
  <si>
    <t>размер 13*18 №100</t>
  </si>
  <si>
    <t>раззмер 24*30 №100</t>
  </si>
  <si>
    <t xml:space="preserve">Термографическая пленка </t>
  </si>
  <si>
    <t>размер 35*43 №125 листов DRYVIEW DVB Laser Imaging Film</t>
  </si>
  <si>
    <t>Итого:</t>
  </si>
  <si>
    <t>Объявление №12  от 21.05.2019 года.                 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 на Изделия медицинского назначения и Лекарственные средства по следующим лотам:</t>
  </si>
  <si>
    <t>Итоги по заявке будут 28.05.2019 год  до 17:00, вскрытие 28.05.2019 год 12:30.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10 ч 00 мин. «21»мая  2019 года.
Окончательный срок предоставления ценовых предложений до 12 ч 00 мин. «28» мая 2019 года.
Конверты с ценовыми предложениями будут вскрываться «28» мая 2019 года в 12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</si>
</sst>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B29" sqref="B29:F29"/>
    </sheetView>
  </sheetViews>
  <sheetFormatPr defaultRowHeight="15" x14ac:dyDescent="0.25"/>
  <cols>
    <col min="2" max="3" width="32" customWidth="1"/>
    <col min="4" max="4" width="35.7109375" customWidth="1"/>
    <col min="9" max="9" width="13.85546875" customWidth="1"/>
  </cols>
  <sheetData>
    <row r="1" spans="1:8" ht="80.25" customHeight="1" x14ac:dyDescent="0.25">
      <c r="B1" s="5" t="s">
        <v>57</v>
      </c>
      <c r="C1" s="5"/>
      <c r="D1" s="5"/>
      <c r="E1" s="5"/>
      <c r="F1" s="5"/>
      <c r="G1" s="5"/>
    </row>
    <row r="3" spans="1:8" x14ac:dyDescent="0.25">
      <c r="A3" s="1" t="s">
        <v>0</v>
      </c>
      <c r="B3" s="1" t="s">
        <v>6</v>
      </c>
      <c r="C3" s="1" t="s">
        <v>7</v>
      </c>
      <c r="D3" s="1" t="s">
        <v>11</v>
      </c>
      <c r="E3" s="1" t="s">
        <v>1</v>
      </c>
      <c r="F3" s="1" t="s">
        <v>2</v>
      </c>
      <c r="G3" s="1" t="s">
        <v>3</v>
      </c>
      <c r="H3" s="1" t="s">
        <v>4</v>
      </c>
    </row>
    <row r="4" spans="1:8" x14ac:dyDescent="0.25">
      <c r="A4" s="1">
        <v>1</v>
      </c>
      <c r="B4" s="1" t="s">
        <v>14</v>
      </c>
      <c r="C4" s="1" t="s">
        <v>8</v>
      </c>
      <c r="D4" s="1" t="s">
        <v>13</v>
      </c>
      <c r="E4" s="1" t="s">
        <v>5</v>
      </c>
      <c r="F4" s="1">
        <v>300</v>
      </c>
      <c r="G4" s="1">
        <v>464.06</v>
      </c>
      <c r="H4" s="1">
        <f>F4*G4</f>
        <v>139218</v>
      </c>
    </row>
    <row r="5" spans="1:8" ht="47.25" x14ac:dyDescent="0.25">
      <c r="A5" s="1">
        <v>2</v>
      </c>
      <c r="B5" s="2" t="s">
        <v>9</v>
      </c>
      <c r="C5" s="2" t="s">
        <v>9</v>
      </c>
      <c r="D5" s="2" t="s">
        <v>10</v>
      </c>
      <c r="E5" s="2" t="s">
        <v>12</v>
      </c>
      <c r="F5" s="1">
        <v>200</v>
      </c>
      <c r="G5" s="1">
        <v>438</v>
      </c>
      <c r="H5" s="1">
        <f t="shared" ref="H5:H25" si="0">F5*G5</f>
        <v>87600</v>
      </c>
    </row>
    <row r="6" spans="1:8" x14ac:dyDescent="0.25">
      <c r="A6" s="1">
        <v>3</v>
      </c>
      <c r="B6" s="1" t="s">
        <v>15</v>
      </c>
      <c r="C6" s="1" t="s">
        <v>16</v>
      </c>
      <c r="D6" s="1" t="s">
        <v>17</v>
      </c>
      <c r="E6" s="1" t="s">
        <v>23</v>
      </c>
      <c r="F6" s="1">
        <v>200</v>
      </c>
      <c r="G6" s="1">
        <v>150</v>
      </c>
      <c r="H6" s="1">
        <f t="shared" si="0"/>
        <v>30000</v>
      </c>
    </row>
    <row r="7" spans="1:8" x14ac:dyDescent="0.25">
      <c r="A7" s="1">
        <v>4</v>
      </c>
      <c r="B7" s="1" t="s">
        <v>15</v>
      </c>
      <c r="C7" s="1"/>
      <c r="D7" s="1" t="s">
        <v>18</v>
      </c>
      <c r="E7" s="1" t="s">
        <v>23</v>
      </c>
      <c r="F7" s="1">
        <v>200</v>
      </c>
      <c r="G7" s="1">
        <v>150</v>
      </c>
      <c r="H7" s="1">
        <f t="shared" si="0"/>
        <v>30000</v>
      </c>
    </row>
    <row r="8" spans="1:8" x14ac:dyDescent="0.25">
      <c r="A8" s="1">
        <v>5</v>
      </c>
      <c r="B8" s="1" t="s">
        <v>15</v>
      </c>
      <c r="C8" s="1"/>
      <c r="D8" s="1" t="s">
        <v>19</v>
      </c>
      <c r="E8" s="1" t="s">
        <v>23</v>
      </c>
      <c r="F8" s="1">
        <v>500</v>
      </c>
      <c r="G8" s="1">
        <v>150</v>
      </c>
      <c r="H8" s="1">
        <f t="shared" si="0"/>
        <v>75000</v>
      </c>
    </row>
    <row r="9" spans="1:8" x14ac:dyDescent="0.25">
      <c r="A9" s="1">
        <v>6</v>
      </c>
      <c r="B9" s="1" t="s">
        <v>15</v>
      </c>
      <c r="C9" s="1"/>
      <c r="D9" s="1" t="s">
        <v>20</v>
      </c>
      <c r="E9" s="1" t="s">
        <v>23</v>
      </c>
      <c r="F9" s="1">
        <v>500</v>
      </c>
      <c r="G9" s="1">
        <v>150</v>
      </c>
      <c r="H9" s="1">
        <f t="shared" si="0"/>
        <v>75000</v>
      </c>
    </row>
    <row r="10" spans="1:8" x14ac:dyDescent="0.25">
      <c r="A10" s="1">
        <v>7</v>
      </c>
      <c r="B10" s="1" t="s">
        <v>15</v>
      </c>
      <c r="C10" s="1"/>
      <c r="D10" s="1" t="s">
        <v>21</v>
      </c>
      <c r="E10" s="1" t="s">
        <v>23</v>
      </c>
      <c r="F10" s="1">
        <v>500</v>
      </c>
      <c r="G10" s="1">
        <v>150</v>
      </c>
      <c r="H10" s="1">
        <f t="shared" si="0"/>
        <v>75000</v>
      </c>
    </row>
    <row r="11" spans="1:8" x14ac:dyDescent="0.25">
      <c r="A11" s="1">
        <v>8</v>
      </c>
      <c r="B11" s="1" t="s">
        <v>15</v>
      </c>
      <c r="C11" s="1"/>
      <c r="D11" s="1" t="s">
        <v>22</v>
      </c>
      <c r="E11" s="1" t="s">
        <v>23</v>
      </c>
      <c r="F11" s="1">
        <v>200</v>
      </c>
      <c r="G11" s="1">
        <v>150</v>
      </c>
      <c r="H11" s="1">
        <f t="shared" si="0"/>
        <v>30000</v>
      </c>
    </row>
    <row r="12" spans="1:8" x14ac:dyDescent="0.25">
      <c r="A12" s="1">
        <v>9</v>
      </c>
      <c r="B12" s="1" t="s">
        <v>24</v>
      </c>
      <c r="C12" s="1" t="s">
        <v>25</v>
      </c>
      <c r="D12" s="1" t="s">
        <v>26</v>
      </c>
      <c r="E12" s="1" t="s">
        <v>23</v>
      </c>
      <c r="F12" s="1">
        <v>1000</v>
      </c>
      <c r="G12" s="1">
        <v>4.16</v>
      </c>
      <c r="H12" s="1">
        <f t="shared" si="0"/>
        <v>4160</v>
      </c>
    </row>
    <row r="13" spans="1:8" x14ac:dyDescent="0.25">
      <c r="A13" s="1">
        <v>10</v>
      </c>
      <c r="B13" s="1" t="s">
        <v>29</v>
      </c>
      <c r="C13" s="1" t="s">
        <v>27</v>
      </c>
      <c r="D13" s="1" t="s">
        <v>28</v>
      </c>
      <c r="E13" s="1" t="s">
        <v>12</v>
      </c>
      <c r="F13" s="1">
        <v>100</v>
      </c>
      <c r="G13" s="3">
        <v>1186.8</v>
      </c>
      <c r="H13" s="1">
        <f t="shared" si="0"/>
        <v>118680</v>
      </c>
    </row>
    <row r="14" spans="1:8" x14ac:dyDescent="0.25">
      <c r="A14" s="1">
        <v>12</v>
      </c>
      <c r="B14" s="1" t="s">
        <v>29</v>
      </c>
      <c r="C14" s="1" t="s">
        <v>30</v>
      </c>
      <c r="D14" s="1" t="s">
        <v>31</v>
      </c>
      <c r="E14" s="1" t="s">
        <v>12</v>
      </c>
      <c r="F14" s="1">
        <v>50</v>
      </c>
      <c r="G14" s="3">
        <v>329.88</v>
      </c>
      <c r="H14" s="1">
        <f t="shared" si="0"/>
        <v>16494</v>
      </c>
    </row>
    <row r="15" spans="1:8" x14ac:dyDescent="0.25">
      <c r="A15" s="1">
        <v>14</v>
      </c>
      <c r="B15" s="1" t="s">
        <v>32</v>
      </c>
      <c r="C15" s="1" t="s">
        <v>34</v>
      </c>
      <c r="D15" s="1" t="s">
        <v>33</v>
      </c>
      <c r="E15" s="1" t="s">
        <v>12</v>
      </c>
      <c r="F15" s="1">
        <v>20</v>
      </c>
      <c r="G15" s="3">
        <v>1015</v>
      </c>
      <c r="H15" s="1">
        <f t="shared" si="0"/>
        <v>20300</v>
      </c>
    </row>
    <row r="16" spans="1:8" x14ac:dyDescent="0.25">
      <c r="A16" s="1">
        <v>15</v>
      </c>
      <c r="B16" s="1" t="s">
        <v>37</v>
      </c>
      <c r="C16" s="1" t="s">
        <v>35</v>
      </c>
      <c r="D16" s="1" t="s">
        <v>36</v>
      </c>
      <c r="E16" s="1" t="s">
        <v>12</v>
      </c>
      <c r="F16" s="1">
        <v>30</v>
      </c>
      <c r="G16" s="1">
        <v>1410</v>
      </c>
      <c r="H16" s="1">
        <f t="shared" si="0"/>
        <v>42300</v>
      </c>
    </row>
    <row r="17" spans="1:8" x14ac:dyDescent="0.25">
      <c r="A17" s="1">
        <v>16</v>
      </c>
      <c r="B17" s="1" t="s">
        <v>38</v>
      </c>
      <c r="C17" s="1" t="s">
        <v>38</v>
      </c>
      <c r="D17" s="1" t="s">
        <v>39</v>
      </c>
      <c r="E17" s="1" t="s">
        <v>12</v>
      </c>
      <c r="F17" s="1">
        <v>60</v>
      </c>
      <c r="G17" s="1">
        <v>1172.21</v>
      </c>
      <c r="H17" s="1">
        <f t="shared" si="0"/>
        <v>70332.600000000006</v>
      </c>
    </row>
    <row r="18" spans="1:8" x14ac:dyDescent="0.25">
      <c r="A18" s="1">
        <v>17</v>
      </c>
      <c r="B18" s="1" t="s">
        <v>40</v>
      </c>
      <c r="C18" s="1" t="s">
        <v>41</v>
      </c>
      <c r="D18" s="1" t="s">
        <v>42</v>
      </c>
      <c r="E18" s="1" t="s">
        <v>43</v>
      </c>
      <c r="F18" s="1">
        <v>1000</v>
      </c>
      <c r="G18" s="1">
        <v>104.88</v>
      </c>
      <c r="H18" s="1">
        <f t="shared" si="0"/>
        <v>104880</v>
      </c>
    </row>
    <row r="19" spans="1:8" x14ac:dyDescent="0.25">
      <c r="A19" s="1">
        <v>18</v>
      </c>
      <c r="B19" s="1" t="s">
        <v>44</v>
      </c>
      <c r="C19" s="1" t="s">
        <v>45</v>
      </c>
      <c r="D19" s="1" t="s">
        <v>46</v>
      </c>
      <c r="E19" s="1" t="s">
        <v>23</v>
      </c>
      <c r="F19" s="1">
        <v>500</v>
      </c>
      <c r="G19" s="1">
        <v>38.75</v>
      </c>
      <c r="H19" s="1">
        <f t="shared" si="0"/>
        <v>19375</v>
      </c>
    </row>
    <row r="20" spans="1:8" x14ac:dyDescent="0.25">
      <c r="A20" s="1">
        <v>19</v>
      </c>
      <c r="B20" s="1" t="s">
        <v>44</v>
      </c>
      <c r="C20" s="1" t="s">
        <v>45</v>
      </c>
      <c r="D20" s="1" t="s">
        <v>47</v>
      </c>
      <c r="E20" s="1" t="s">
        <v>23</v>
      </c>
      <c r="F20" s="1">
        <v>500</v>
      </c>
      <c r="G20" s="1">
        <v>33.61</v>
      </c>
      <c r="H20" s="1">
        <f t="shared" si="0"/>
        <v>16805</v>
      </c>
    </row>
    <row r="21" spans="1:8" x14ac:dyDescent="0.25">
      <c r="A21" s="1">
        <v>20</v>
      </c>
      <c r="B21" s="1" t="s">
        <v>48</v>
      </c>
      <c r="C21" s="1"/>
      <c r="D21" s="1"/>
      <c r="E21" s="1" t="s">
        <v>49</v>
      </c>
      <c r="F21" s="1">
        <v>2</v>
      </c>
      <c r="G21" s="1">
        <v>30000</v>
      </c>
      <c r="H21" s="1">
        <f t="shared" si="0"/>
        <v>60000</v>
      </c>
    </row>
    <row r="22" spans="1:8" x14ac:dyDescent="0.25">
      <c r="A22" s="1">
        <v>21</v>
      </c>
      <c r="B22" s="1" t="s">
        <v>50</v>
      </c>
      <c r="C22" s="1"/>
      <c r="D22" s="1"/>
      <c r="E22" s="1" t="s">
        <v>49</v>
      </c>
      <c r="F22" s="1">
        <v>1</v>
      </c>
      <c r="G22" s="1">
        <v>15000</v>
      </c>
      <c r="H22" s="1">
        <f t="shared" si="0"/>
        <v>15000</v>
      </c>
    </row>
    <row r="23" spans="1:8" x14ac:dyDescent="0.25">
      <c r="A23" s="1">
        <v>22</v>
      </c>
      <c r="B23" s="1" t="s">
        <v>51</v>
      </c>
      <c r="C23" s="1"/>
      <c r="D23" s="1" t="s">
        <v>52</v>
      </c>
      <c r="E23" s="1" t="s">
        <v>49</v>
      </c>
      <c r="F23" s="1">
        <v>5</v>
      </c>
      <c r="G23" s="1">
        <v>6500</v>
      </c>
      <c r="H23" s="1">
        <f t="shared" si="0"/>
        <v>32500</v>
      </c>
    </row>
    <row r="24" spans="1:8" x14ac:dyDescent="0.25">
      <c r="A24" s="1">
        <v>23</v>
      </c>
      <c r="B24" s="1" t="s">
        <v>51</v>
      </c>
      <c r="C24" s="1"/>
      <c r="D24" s="1" t="s">
        <v>53</v>
      </c>
      <c r="E24" s="1" t="s">
        <v>49</v>
      </c>
      <c r="F24" s="1">
        <v>10</v>
      </c>
      <c r="G24" s="1">
        <v>16500</v>
      </c>
      <c r="H24" s="1">
        <f t="shared" si="0"/>
        <v>165000</v>
      </c>
    </row>
    <row r="25" spans="1:8" ht="30" x14ac:dyDescent="0.25">
      <c r="A25" s="1">
        <v>24</v>
      </c>
      <c r="B25" s="1" t="s">
        <v>54</v>
      </c>
      <c r="C25" s="1"/>
      <c r="D25" s="4" t="s">
        <v>55</v>
      </c>
      <c r="E25" s="1" t="s">
        <v>49</v>
      </c>
      <c r="F25" s="1">
        <v>4</v>
      </c>
      <c r="G25" s="1">
        <v>105000</v>
      </c>
      <c r="H25" s="1">
        <f t="shared" si="0"/>
        <v>420000</v>
      </c>
    </row>
    <row r="26" spans="1:8" x14ac:dyDescent="0.25">
      <c r="A26" s="1"/>
      <c r="B26" s="1"/>
      <c r="C26" s="1"/>
      <c r="D26" s="1" t="s">
        <v>56</v>
      </c>
      <c r="E26" s="1"/>
      <c r="F26" s="1"/>
      <c r="G26" s="1"/>
      <c r="H26" s="3">
        <f>SUM(H4:H25)</f>
        <v>1647644.6</v>
      </c>
    </row>
    <row r="29" spans="1:8" ht="181.5" customHeight="1" x14ac:dyDescent="0.25">
      <c r="B29" s="5" t="s">
        <v>58</v>
      </c>
      <c r="C29" s="5"/>
      <c r="D29" s="5"/>
      <c r="E29" s="5"/>
      <c r="F29" s="5"/>
    </row>
  </sheetData>
  <mergeCells count="2">
    <mergeCell ref="B1:G1"/>
    <mergeCell ref="B29:F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2019-05-20T10:26:41Z</dcterms:modified>
</cp:coreProperties>
</file>