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6EFA52E7-80BF-4C6C-B405-8B74D408A93B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L8" i="1" s="1"/>
  <c r="F7" i="1"/>
  <c r="L7" i="1" s="1"/>
  <c r="F6" i="1"/>
  <c r="L6" i="1" s="1"/>
</calcChain>
</file>

<file path=xl/sharedStrings.xml><?xml version="1.0" encoding="utf-8"?>
<sst xmlns="http://schemas.openxmlformats.org/spreadsheetml/2006/main" count="25" uniqueCount="21">
  <si>
    <t>№ п\п</t>
  </si>
  <si>
    <t>Наименование</t>
  </si>
  <si>
    <t>Техническая характеристика</t>
  </si>
  <si>
    <t>Ед.измерения</t>
  </si>
  <si>
    <t>Кол-во</t>
  </si>
  <si>
    <t>1 квартал</t>
  </si>
  <si>
    <t>2 квартал</t>
  </si>
  <si>
    <t>3 квартал</t>
  </si>
  <si>
    <t>4 квартал</t>
  </si>
  <si>
    <t>Цена</t>
  </si>
  <si>
    <t>Сумма</t>
  </si>
  <si>
    <t>флак</t>
  </si>
  <si>
    <t xml:space="preserve"> Натрия хлорида </t>
  </si>
  <si>
    <t>Раствор для инфузии 0,9%-100мл</t>
  </si>
  <si>
    <t>Раствор для инфузии 0,9%-250мл</t>
  </si>
  <si>
    <t>Раствор для инфузии 0,9%-500мл</t>
  </si>
  <si>
    <t>Протокол об итогах НатрийХлорида Объявление №3</t>
  </si>
  <si>
    <r>
      <t xml:space="preserve">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предоставляет Итоги Запроса ценовых предложении на раствор </t>
    </r>
    <r>
      <rPr>
        <b/>
        <i/>
        <sz val="11"/>
        <color theme="1"/>
        <rFont val="Calibri"/>
        <family val="2"/>
        <charset val="204"/>
        <scheme val="minor"/>
      </rPr>
      <t xml:space="preserve"> натрий хлорид </t>
    </r>
    <r>
      <rPr>
        <sz val="11"/>
        <color theme="1"/>
        <rFont val="Calibri"/>
        <family val="2"/>
        <charset val="204"/>
        <scheme val="minor"/>
      </rPr>
      <t>по следующим лотам:</t>
    </r>
  </si>
  <si>
    <t>ТОО"Kelun-Kazpharm"</t>
  </si>
  <si>
    <t>ТОО "Альянс-Фарм"</t>
  </si>
  <si>
    <t>Поставщики с которыми будут заключать договор : ТОО " Альянс-Фарм"                                                                                               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Еркеновна, 87713555225 Рита.
         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</si>
</sst>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1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Fill="1" applyBorder="1"/>
    <xf numFmtId="0" fontId="0" fillId="2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2"/>
  <sheetViews>
    <sheetView tabSelected="1" workbookViewId="0">
      <selection activeCell="B2" sqref="B2:N10"/>
    </sheetView>
  </sheetViews>
  <sheetFormatPr defaultRowHeight="15" x14ac:dyDescent="0.25"/>
  <cols>
    <col min="1" max="1" width="4.140625" customWidth="1"/>
    <col min="2" max="2" width="10.28515625" customWidth="1"/>
    <col min="3" max="3" width="19" customWidth="1"/>
    <col min="4" max="4" width="7.85546875" customWidth="1"/>
    <col min="5" max="5" width="7.140625" customWidth="1"/>
    <col min="6" max="6" width="7.7109375" customWidth="1"/>
    <col min="7" max="7" width="6.7109375" customWidth="1"/>
    <col min="8" max="8" width="6.85546875" customWidth="1"/>
    <col min="9" max="9" width="6.42578125" customWidth="1"/>
    <col min="10" max="10" width="5.42578125" customWidth="1"/>
    <col min="11" max="11" width="6" customWidth="1"/>
    <col min="13" max="13" width="14.5703125" customWidth="1"/>
    <col min="14" max="14" width="11.7109375" customWidth="1"/>
  </cols>
  <sheetData>
    <row r="2" spans="2:14" x14ac:dyDescent="0.25">
      <c r="B2" s="4"/>
      <c r="C2" s="6" t="s">
        <v>16</v>
      </c>
      <c r="D2" s="5"/>
      <c r="E2" s="5"/>
      <c r="F2" s="5"/>
      <c r="G2" s="5"/>
      <c r="H2" s="5"/>
    </row>
    <row r="3" spans="2:14" ht="84" customHeight="1" x14ac:dyDescent="0.25">
      <c r="B3" s="5" t="s">
        <v>17</v>
      </c>
      <c r="C3" s="5"/>
      <c r="D3" s="5"/>
      <c r="E3" s="5"/>
      <c r="F3" s="5"/>
      <c r="G3" s="5"/>
      <c r="H3" s="5"/>
      <c r="I3" s="5"/>
      <c r="J3" s="5"/>
      <c r="K3" s="5"/>
    </row>
    <row r="5" spans="2:14" ht="48.75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9" t="s">
        <v>18</v>
      </c>
      <c r="N5" s="10" t="s">
        <v>19</v>
      </c>
    </row>
    <row r="6" spans="2:14" ht="27" customHeight="1" x14ac:dyDescent="0.25">
      <c r="B6" s="1">
        <v>1</v>
      </c>
      <c r="C6" s="8" t="s">
        <v>12</v>
      </c>
      <c r="D6" s="8" t="s">
        <v>13</v>
      </c>
      <c r="E6" s="8" t="s">
        <v>11</v>
      </c>
      <c r="F6" s="8">
        <f>G6+H6+I6+J6</f>
        <v>24000</v>
      </c>
      <c r="G6" s="8">
        <v>6000</v>
      </c>
      <c r="H6" s="8">
        <v>6000</v>
      </c>
      <c r="I6" s="8">
        <v>6000</v>
      </c>
      <c r="J6" s="8">
        <v>6000</v>
      </c>
      <c r="K6" s="3">
        <v>150</v>
      </c>
      <c r="L6" s="1">
        <f>F6*K6</f>
        <v>3600000</v>
      </c>
      <c r="M6" s="7">
        <v>73</v>
      </c>
      <c r="N6" s="8">
        <v>68.89</v>
      </c>
    </row>
    <row r="7" spans="2:14" x14ac:dyDescent="0.25">
      <c r="B7" s="1">
        <v>2</v>
      </c>
      <c r="C7" s="8" t="s">
        <v>12</v>
      </c>
      <c r="D7" s="8" t="s">
        <v>14</v>
      </c>
      <c r="E7" s="8" t="s">
        <v>11</v>
      </c>
      <c r="F7" s="8">
        <f t="shared" ref="F7:F8" si="0">G7+H7+I7+J7</f>
        <v>3200</v>
      </c>
      <c r="G7" s="8">
        <v>800</v>
      </c>
      <c r="H7" s="8">
        <v>800</v>
      </c>
      <c r="I7" s="8">
        <v>800</v>
      </c>
      <c r="J7" s="8">
        <v>800</v>
      </c>
      <c r="K7" s="3">
        <v>180</v>
      </c>
      <c r="L7" s="1">
        <f t="shared" ref="L7:L8" si="1">F7*K7</f>
        <v>576000</v>
      </c>
      <c r="M7" s="7">
        <v>80</v>
      </c>
      <c r="N7" s="8">
        <v>79.89</v>
      </c>
    </row>
    <row r="8" spans="2:14" x14ac:dyDescent="0.25">
      <c r="B8" s="1">
        <v>3</v>
      </c>
      <c r="C8" s="8" t="s">
        <v>12</v>
      </c>
      <c r="D8" s="8" t="s">
        <v>15</v>
      </c>
      <c r="E8" s="8" t="s">
        <v>11</v>
      </c>
      <c r="F8" s="8">
        <f t="shared" si="0"/>
        <v>2000</v>
      </c>
      <c r="G8" s="8">
        <v>500</v>
      </c>
      <c r="H8" s="8">
        <v>500</v>
      </c>
      <c r="I8" s="8">
        <v>500</v>
      </c>
      <c r="J8" s="8">
        <v>500</v>
      </c>
      <c r="K8" s="3">
        <v>192</v>
      </c>
      <c r="L8" s="1">
        <f t="shared" si="1"/>
        <v>384000</v>
      </c>
      <c r="M8" s="7">
        <v>115</v>
      </c>
      <c r="N8" s="8">
        <v>114.9</v>
      </c>
    </row>
    <row r="9" spans="2:14" x14ac:dyDescent="0.25">
      <c r="B9" s="5" t="s">
        <v>20</v>
      </c>
      <c r="C9" s="5"/>
      <c r="D9" s="5"/>
      <c r="E9" s="5"/>
      <c r="F9" s="5"/>
      <c r="G9" s="5"/>
      <c r="H9" s="5"/>
      <c r="I9" s="5"/>
      <c r="J9" s="5"/>
      <c r="K9" s="5"/>
    </row>
    <row r="10" spans="2:14" ht="83.25" customHeight="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</row>
    <row r="28" spans="12:12" ht="16.5" customHeight="1" x14ac:dyDescent="0.25"/>
    <row r="29" spans="12:12" hidden="1" x14ac:dyDescent="0.25">
      <c r="L29" s="2"/>
    </row>
    <row r="30" spans="12:12" ht="9.75" customHeight="1" x14ac:dyDescent="0.25"/>
    <row r="31" spans="12:12" ht="144" customHeight="1" x14ac:dyDescent="0.25"/>
    <row r="32" spans="12:12" ht="23.25" customHeight="1" x14ac:dyDescent="0.25"/>
  </sheetData>
  <mergeCells count="3">
    <mergeCell ref="B3:K3"/>
    <mergeCell ref="B9:K10"/>
    <mergeCell ref="C2:H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cp:lastPrinted>2019-02-26T02:48:13Z</cp:lastPrinted>
  <dcterms:created xsi:type="dcterms:W3CDTF">2019-02-05T08:09:20Z</dcterms:created>
  <dcterms:modified xsi:type="dcterms:W3CDTF">2019-02-26T02:49:24Z</dcterms:modified>
</cp:coreProperties>
</file>