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showHorizontalScroll="0" showVerticalScroll="0" showSheetTabs="0" xWindow="0" yWindow="0" windowWidth="20490" windowHeight="765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6" i="1" l="1"/>
  <c r="G125" i="1"/>
  <c r="G124" i="1"/>
  <c r="E100" i="1" l="1"/>
  <c r="G100" i="1" s="1"/>
  <c r="E99" i="1"/>
  <c r="G99" i="1" s="1"/>
  <c r="E98" i="1"/>
  <c r="G98" i="1" s="1"/>
  <c r="E97" i="1"/>
  <c r="G97" i="1" s="1"/>
  <c r="E96" i="1"/>
  <c r="G96" i="1" s="1"/>
  <c r="G95" i="1" l="1"/>
  <c r="G94" i="1"/>
  <c r="G93" i="1"/>
  <c r="G92" i="1"/>
  <c r="G91" i="1"/>
  <c r="G90" i="1" l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 l="1"/>
  <c r="G68" i="1"/>
  <c r="G66" i="1" l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 l="1"/>
  <c r="G39" i="1"/>
  <c r="G38" i="1"/>
  <c r="E37" i="1" l="1"/>
  <c r="G37" i="1" s="1"/>
  <c r="E36" i="1"/>
  <c r="G36" i="1" s="1"/>
  <c r="G35" i="1" l="1"/>
  <c r="G11" i="1"/>
  <c r="G10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5" i="1" l="1"/>
  <c r="G6" i="1"/>
  <c r="G7" i="1"/>
  <c r="G8" i="1"/>
  <c r="G9" i="1"/>
</calcChain>
</file>

<file path=xl/sharedStrings.xml><?xml version="1.0" encoding="utf-8"?>
<sst xmlns="http://schemas.openxmlformats.org/spreadsheetml/2006/main" count="377" uniqueCount="187">
  <si>
    <t>№ п\п</t>
  </si>
  <si>
    <t>Наименование</t>
  </si>
  <si>
    <t>характеристика</t>
  </si>
  <si>
    <t>Ед.изм</t>
  </si>
  <si>
    <t>Кол-во</t>
  </si>
  <si>
    <t>Цена</t>
  </si>
  <si>
    <t>Сумма</t>
  </si>
  <si>
    <t>штука</t>
  </si>
  <si>
    <t>Кетгут</t>
  </si>
  <si>
    <t>Спиртовая салфетка</t>
  </si>
  <si>
    <t xml:space="preserve">штука </t>
  </si>
  <si>
    <t>Капрон</t>
  </si>
  <si>
    <t>Эндотрахеальная трубка с манжетой       р-р 4,0</t>
  </si>
  <si>
    <t>Эндотрахеальная трубка с манжетой       р-р 3,5</t>
  </si>
  <si>
    <t>Эндотрахеальная трубка с манжетой       р-р 3,0</t>
  </si>
  <si>
    <t>Эндотрахеальная трубка с манжетой       р-р 2,5</t>
  </si>
  <si>
    <t>Эндотрахеальная трубка с манжетой       р-р 5</t>
  </si>
  <si>
    <t>Эндотрахеальная трубка с манжетой       р-р 5,5</t>
  </si>
  <si>
    <t>Эндотрахеальная трубка с манжетой       р-р 6,0</t>
  </si>
  <si>
    <t>Эндотрахеальная трубка с манжетой       р-р 6,5</t>
  </si>
  <si>
    <t>Эндотрахеальная трубка с манжетой       р-р 7,0</t>
  </si>
  <si>
    <t>Эндотрахеальная трубка с манжетой       р-р 7,5</t>
  </si>
  <si>
    <t>2,5*5м на шелковой основе</t>
  </si>
  <si>
    <t xml:space="preserve">Лейкопластырь </t>
  </si>
  <si>
    <t xml:space="preserve">Салфетка спиртовая 65*30 Биопад о\р </t>
  </si>
  <si>
    <t>Одноразовый, стерильный</t>
  </si>
  <si>
    <t>Кетгут М5 USP1  с иголкой</t>
  </si>
  <si>
    <t>Капрон плетеный М6 USP (3-4) 90см с иголкой</t>
  </si>
  <si>
    <t>Капрон плетеный М5 USP (2) 150 см с иголкой</t>
  </si>
  <si>
    <t>Игла спинальная для региональной анастезии 22G*90mm</t>
  </si>
  <si>
    <t>Шланги дыхательного контура</t>
  </si>
  <si>
    <t>Шланги для отсоса диаметр 1,5 см</t>
  </si>
  <si>
    <t>метр</t>
  </si>
  <si>
    <t xml:space="preserve">Шланги для отсоса </t>
  </si>
  <si>
    <t xml:space="preserve">Дренажная трубка </t>
  </si>
  <si>
    <t>Шприц 50мл</t>
  </si>
  <si>
    <t xml:space="preserve">Эндотрахеальная трубка с манжетой       </t>
  </si>
  <si>
    <t xml:space="preserve">Эндотрахеальная трубка       </t>
  </si>
  <si>
    <t xml:space="preserve">Эндотрахеальная трубка   </t>
  </si>
  <si>
    <t xml:space="preserve">Эндотрахеальная трубка     </t>
  </si>
  <si>
    <t xml:space="preserve">Эндотрахеальная трубка </t>
  </si>
  <si>
    <t>Эндотрахеальная трубка</t>
  </si>
  <si>
    <t xml:space="preserve">Носовая кисолородная магистраль </t>
  </si>
  <si>
    <t>взрослая</t>
  </si>
  <si>
    <t xml:space="preserve"> детская</t>
  </si>
  <si>
    <t xml:space="preserve"> р-р 18</t>
  </si>
  <si>
    <t xml:space="preserve"> р-р 19</t>
  </si>
  <si>
    <t xml:space="preserve"> р-р 20</t>
  </si>
  <si>
    <t xml:space="preserve"> р-р 21</t>
  </si>
  <si>
    <t xml:space="preserve"> р-р 22</t>
  </si>
  <si>
    <t xml:space="preserve"> р-р 23</t>
  </si>
  <si>
    <t xml:space="preserve">Катетер в/в бабочка </t>
  </si>
  <si>
    <t>Катетер в/в бабочка</t>
  </si>
  <si>
    <t xml:space="preserve">Игла для спиномозговой пункции </t>
  </si>
  <si>
    <t>Аспираторы неонатальные мекониальные</t>
  </si>
  <si>
    <t xml:space="preserve"> для аспирации мекониального содержимого из дыхательных путей новорожденного.</t>
  </si>
  <si>
    <t>размер 5</t>
  </si>
  <si>
    <t>размер 6</t>
  </si>
  <si>
    <t xml:space="preserve">Пупочный катетер </t>
  </si>
  <si>
    <t>1кв</t>
  </si>
  <si>
    <t>2кв</t>
  </si>
  <si>
    <t>3кв</t>
  </si>
  <si>
    <t>4кв</t>
  </si>
  <si>
    <t>Антиген кардиолипиновый для реакции связывания комплемента для РСК</t>
  </si>
  <si>
    <t>Диагностикум</t>
  </si>
  <si>
    <t>упаковка</t>
  </si>
  <si>
    <t xml:space="preserve">Диагностикум бруцуллезный сухой, антигенный эритроцитарный РПГА </t>
  </si>
  <si>
    <t>Ампициллин</t>
  </si>
  <si>
    <t>порошок для приготовления раствора для инъекций 0,5 г</t>
  </si>
  <si>
    <t>флакон</t>
  </si>
  <si>
    <t>порошок для приготовления раствора для инъекций 1 г</t>
  </si>
  <si>
    <t>Бензилпенициллин</t>
  </si>
  <si>
    <t>порошок для приготовления раствора для инъекций 1 000 000 ЕД</t>
  </si>
  <si>
    <t>Вазелин</t>
  </si>
  <si>
    <t>наружное</t>
  </si>
  <si>
    <t>фл</t>
  </si>
  <si>
    <t xml:space="preserve">Перекись водорода </t>
  </si>
  <si>
    <t>раствор 3%-90мл</t>
  </si>
  <si>
    <t>Формалин ТЕХ марка ФМ в\с</t>
  </si>
  <si>
    <t>кг</t>
  </si>
  <si>
    <t>Колларгол 2,0 вода 20 кап глицерин</t>
  </si>
  <si>
    <t xml:space="preserve">Новокаин </t>
  </si>
  <si>
    <t>стер.0,5%-200мл</t>
  </si>
  <si>
    <t xml:space="preserve">Фурацилин </t>
  </si>
  <si>
    <t>стер.1/5000-400мл</t>
  </si>
  <si>
    <t xml:space="preserve">Натрия гидрокарбонат </t>
  </si>
  <si>
    <t>стер.4%-200мл</t>
  </si>
  <si>
    <t>Азопирам</t>
  </si>
  <si>
    <t>раствор 100,0</t>
  </si>
  <si>
    <t>(разведение порошка)</t>
  </si>
  <si>
    <t>разведении</t>
  </si>
  <si>
    <t>Кофеин цитрат натрия</t>
  </si>
  <si>
    <t>60мг\3мл (20мг\мл)</t>
  </si>
  <si>
    <t>Инокаин</t>
  </si>
  <si>
    <t>глазные капли 0,4% 5мл</t>
  </si>
  <si>
    <t>Тропикамид</t>
  </si>
  <si>
    <t>глазные капли 1% 10мл</t>
  </si>
  <si>
    <t>Вода для иньекции</t>
  </si>
  <si>
    <t>раствор для иньекции по 5мл</t>
  </si>
  <si>
    <t>амп</t>
  </si>
  <si>
    <t xml:space="preserve">Ацесоль </t>
  </si>
  <si>
    <t>раствор для в\в вливании по 200мл</t>
  </si>
  <si>
    <t>ДИСОЛЬ</t>
  </si>
  <si>
    <t>Оральная регидрационная соль (ОРС)</t>
  </si>
  <si>
    <t>Порошок 27,9г</t>
  </si>
  <si>
    <t>пакетик</t>
  </si>
  <si>
    <t>Мезатон</t>
  </si>
  <si>
    <t>раствор д\и 1%-1мл</t>
  </si>
  <si>
    <t xml:space="preserve">Реополиглюкин </t>
  </si>
  <si>
    <t>Полиглюкин</t>
  </si>
  <si>
    <t xml:space="preserve">Рефортан </t>
  </si>
  <si>
    <t>раствор 6%-250мл</t>
  </si>
  <si>
    <t>Дигоксин</t>
  </si>
  <si>
    <t>таблетки 0,25мг</t>
  </si>
  <si>
    <t>табл</t>
  </si>
  <si>
    <t xml:space="preserve">Эфферелган </t>
  </si>
  <si>
    <t>свечи 80мг</t>
  </si>
  <si>
    <t>свечи</t>
  </si>
  <si>
    <t>Синтомицин</t>
  </si>
  <si>
    <t>25г линимент, 10%</t>
  </si>
  <si>
    <t xml:space="preserve">Квамател </t>
  </si>
  <si>
    <t>порошок лиофилизиро- ванный для приготовле- ния раствора для инъек- ций 5 мл</t>
  </si>
  <si>
    <t xml:space="preserve">Платифилин </t>
  </si>
  <si>
    <t xml:space="preserve">0,2%-1мл раствор для иньекции </t>
  </si>
  <si>
    <t xml:space="preserve">Амбро </t>
  </si>
  <si>
    <t xml:space="preserve">раствор для приема внутрь и ингаляций 7,5 мг
/мл во флаконе 100 мл
</t>
  </si>
  <si>
    <t>Хеппи-дерм</t>
  </si>
  <si>
    <t>аэрозоль  наружное</t>
  </si>
  <si>
    <t>упак</t>
  </si>
  <si>
    <t>Меколь</t>
  </si>
  <si>
    <t xml:space="preserve">мазь наружное   </t>
  </si>
  <si>
    <t>тюбик</t>
  </si>
  <si>
    <t xml:space="preserve">Коргликон </t>
  </si>
  <si>
    <t>раствор для иньекции 0,6%-1мл</t>
  </si>
  <si>
    <t>ампул</t>
  </si>
  <si>
    <t xml:space="preserve">Кордиамин </t>
  </si>
  <si>
    <t>раствор для иньекции 25%-2мл</t>
  </si>
  <si>
    <t>Пипетка-дозатор Micro-Pette 10-100 mkl</t>
  </si>
  <si>
    <t>10-100мкл</t>
  </si>
  <si>
    <t>штук</t>
  </si>
  <si>
    <t>Цоликлоны анти А 10мл</t>
  </si>
  <si>
    <t xml:space="preserve">для определения группы крови </t>
  </si>
  <si>
    <t>флак</t>
  </si>
  <si>
    <t>Цоликлоны анти В 10мл</t>
  </si>
  <si>
    <t>Цоликлоны анти АВ 5мл</t>
  </si>
  <si>
    <t>Цоликлоны анти Д супер 5 мл</t>
  </si>
  <si>
    <t>для определения резус фактора</t>
  </si>
  <si>
    <t>Тимоловая проба</t>
  </si>
  <si>
    <t>Набор реагентов для окраски по Циль-Нильсону</t>
  </si>
  <si>
    <t>набор</t>
  </si>
  <si>
    <t>Тропанин тест</t>
  </si>
  <si>
    <t>Набор для капрологии</t>
  </si>
  <si>
    <t>Сывороточное железо</t>
  </si>
  <si>
    <t xml:space="preserve"> Термопленка DryView Laser Imaging Film 35*43 cm №125</t>
  </si>
  <si>
    <t>рентген пленка</t>
  </si>
  <si>
    <t xml:space="preserve">Пептон ферментативный </t>
  </si>
  <si>
    <t>диагностикум</t>
  </si>
  <si>
    <t>Пенициллин</t>
  </si>
  <si>
    <t>Диски для определения чувствительности к антибиотикам</t>
  </si>
  <si>
    <t>Амоксиклав</t>
  </si>
  <si>
    <t>Амоксициллин</t>
  </si>
  <si>
    <t>Меропенем</t>
  </si>
  <si>
    <t>Эритромицин</t>
  </si>
  <si>
    <t>Азитромицин</t>
  </si>
  <si>
    <t>Рокситромицин</t>
  </si>
  <si>
    <t>Макропен</t>
  </si>
  <si>
    <t>Линкомицин</t>
  </si>
  <si>
    <t>Ристомицин</t>
  </si>
  <si>
    <t>Левомицин</t>
  </si>
  <si>
    <t>Гентамицин</t>
  </si>
  <si>
    <t>Амикацин</t>
  </si>
  <si>
    <t>Метилмицин</t>
  </si>
  <si>
    <t>Цефазолин</t>
  </si>
  <si>
    <t>Цефалексин</t>
  </si>
  <si>
    <t>Цефуроксин</t>
  </si>
  <si>
    <t>Офлоксацин</t>
  </si>
  <si>
    <t>Флуконазол</t>
  </si>
  <si>
    <t>Цефтриаксон</t>
  </si>
  <si>
    <t>Норбактин</t>
  </si>
  <si>
    <t xml:space="preserve">Маска </t>
  </si>
  <si>
    <t>3-х слойная</t>
  </si>
  <si>
    <t>Парацетамол</t>
  </si>
  <si>
    <t>таблетки</t>
  </si>
  <si>
    <t>Респиратор маска N95</t>
  </si>
  <si>
    <t xml:space="preserve"> с клапоном</t>
  </si>
  <si>
    <t>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14 ч 00 мин. «26» февраля 2020 года.
Окончательный срок предоставления ценовых предложений до 14 ч 00 мин. «4» марта 2020 года.
Конверты с ценовыми предложениями будут вскрываться «4» марта 2020 года в 16 ч 30 мин.по адресу: Курчумский район, с. Курчум, ул Захарова, 1А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</si>
  <si>
    <t>Объявление № 17 от 26.02.2020 год.                                                                                                                                                                      Коммунальное государственноепредприятие на праве хозяйственного ведения                                                                                 "Курчумская центральная районная больница" Управления здравоохранения ВКО                                                                                                             расположенный по адресу: 071200, ВКО, Курчумский район, с. Курчум, ул Захарова, 1А                                                                                                               объявляет о проведении  закупа способом запроса ценовых предложений на ИМН и Л/С  по следующим лотам: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</si>
</sst>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9" fillId="0" borderId="1" xfId="0" applyFont="1" applyBorder="1"/>
    <xf numFmtId="0" fontId="7" fillId="0" borderId="1" xfId="0" applyFont="1" applyFill="1" applyBorder="1"/>
    <xf numFmtId="0" fontId="10" fillId="2" borderId="4" xfId="1" applyNumberFormat="1" applyFont="1" applyFill="1" applyBorder="1" applyAlignment="1">
      <alignment vertical="top" wrapText="1"/>
    </xf>
    <xf numFmtId="0" fontId="7" fillId="0" borderId="5" xfId="0" applyFont="1" applyBorder="1"/>
    <xf numFmtId="0" fontId="9" fillId="0" borderId="5" xfId="0" applyFont="1" applyBorder="1"/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Border="1"/>
    <xf numFmtId="0" fontId="1" fillId="2" borderId="2" xfId="1" applyNumberFormat="1" applyFont="1" applyFill="1" applyBorder="1" applyAlignment="1">
      <alignment vertical="top" wrapText="1" indent="2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1" xfId="0" applyFill="1" applyBorder="1"/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</cellXfs>
  <cellStyles count="2">
    <cellStyle name="Обычный" xfId="0" builtinId="0"/>
    <cellStyle name="Обычный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"/>
  <sheetViews>
    <sheetView tabSelected="1" topLeftCell="A97" workbookViewId="0">
      <pane xSplit="1" topLeftCell="B1" activePane="topRight" state="frozen"/>
      <selection pane="topRight" activeCell="L4" sqref="L4"/>
    </sheetView>
  </sheetViews>
  <sheetFormatPr defaultRowHeight="15" x14ac:dyDescent="0.25"/>
  <cols>
    <col min="1" max="1" width="10" customWidth="1"/>
    <col min="2" max="2" width="22" customWidth="1"/>
    <col min="3" max="3" width="31.85546875" customWidth="1"/>
    <col min="4" max="4" width="12" customWidth="1"/>
    <col min="5" max="5" width="11.85546875" customWidth="1"/>
    <col min="6" max="6" width="12.140625" customWidth="1"/>
    <col min="7" max="7" width="12.42578125" customWidth="1"/>
  </cols>
  <sheetData>
    <row r="1" spans="1:12" ht="20.25" x14ac:dyDescent="0.3">
      <c r="C1" s="38"/>
      <c r="D1" s="39"/>
      <c r="E1" s="39"/>
      <c r="F1" s="39"/>
      <c r="G1" s="39"/>
    </row>
    <row r="2" spans="1:12" ht="128.25" customHeight="1" x14ac:dyDescent="0.25">
      <c r="B2" s="42" t="s">
        <v>186</v>
      </c>
      <c r="C2" s="42"/>
      <c r="D2" s="42"/>
      <c r="E2" s="42"/>
      <c r="F2" s="42"/>
      <c r="G2" s="42"/>
      <c r="H2" s="43"/>
      <c r="I2" s="43"/>
      <c r="J2" s="43"/>
    </row>
    <row r="4" spans="1:12" ht="45.75" customHeight="1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9" t="s">
        <v>59</v>
      </c>
      <c r="I4" s="9" t="s">
        <v>60</v>
      </c>
      <c r="J4" s="9" t="s">
        <v>61</v>
      </c>
      <c r="K4" s="9" t="s">
        <v>62</v>
      </c>
      <c r="L4" s="10"/>
    </row>
    <row r="5" spans="1:12" ht="37.5" customHeight="1" x14ac:dyDescent="0.25">
      <c r="A5" s="1">
        <v>1</v>
      </c>
      <c r="B5" s="5" t="s">
        <v>23</v>
      </c>
      <c r="C5" s="3" t="s">
        <v>22</v>
      </c>
      <c r="D5" s="1" t="s">
        <v>7</v>
      </c>
      <c r="E5" s="1">
        <v>3600</v>
      </c>
      <c r="F5" s="1">
        <v>165</v>
      </c>
      <c r="G5" s="1">
        <f t="shared" ref="G5:G37" si="0">E5*F5</f>
        <v>594000</v>
      </c>
      <c r="H5" s="13">
        <v>900</v>
      </c>
      <c r="I5" s="13">
        <v>900</v>
      </c>
      <c r="J5" s="13">
        <v>900</v>
      </c>
      <c r="K5" s="9">
        <v>900</v>
      </c>
    </row>
    <row r="6" spans="1:12" ht="31.5" x14ac:dyDescent="0.25">
      <c r="A6" s="1">
        <v>2</v>
      </c>
      <c r="B6" s="1" t="s">
        <v>9</v>
      </c>
      <c r="C6" s="4" t="s">
        <v>24</v>
      </c>
      <c r="D6" s="1" t="s">
        <v>10</v>
      </c>
      <c r="E6" s="1">
        <v>10000</v>
      </c>
      <c r="F6" s="1">
        <v>4</v>
      </c>
      <c r="G6" s="1">
        <f t="shared" si="0"/>
        <v>40000</v>
      </c>
      <c r="H6" s="13">
        <v>2500</v>
      </c>
      <c r="I6" s="13">
        <v>2500</v>
      </c>
      <c r="J6" s="13">
        <v>2500</v>
      </c>
      <c r="K6" s="9">
        <v>2500</v>
      </c>
    </row>
    <row r="7" spans="1:12" ht="21" customHeight="1" x14ac:dyDescent="0.25">
      <c r="A7" s="1">
        <v>3</v>
      </c>
      <c r="B7" s="3" t="s">
        <v>58</v>
      </c>
      <c r="C7" s="1" t="s">
        <v>56</v>
      </c>
      <c r="D7" s="1" t="s">
        <v>10</v>
      </c>
      <c r="E7" s="1">
        <v>50</v>
      </c>
      <c r="F7" s="1">
        <v>300</v>
      </c>
      <c r="G7" s="1">
        <f t="shared" si="0"/>
        <v>15000</v>
      </c>
      <c r="H7" s="13">
        <v>50</v>
      </c>
      <c r="I7" s="13"/>
      <c r="J7" s="13"/>
      <c r="K7" s="9"/>
    </row>
    <row r="8" spans="1:12" ht="20.25" customHeight="1" x14ac:dyDescent="0.25">
      <c r="A8" s="1">
        <v>4</v>
      </c>
      <c r="B8" s="3" t="s">
        <v>58</v>
      </c>
      <c r="C8" s="1" t="s">
        <v>57</v>
      </c>
      <c r="D8" s="1" t="s">
        <v>10</v>
      </c>
      <c r="E8" s="1">
        <v>50</v>
      </c>
      <c r="F8" s="1">
        <v>300</v>
      </c>
      <c r="G8" s="1">
        <f t="shared" si="0"/>
        <v>15000</v>
      </c>
      <c r="H8" s="13">
        <v>50</v>
      </c>
      <c r="I8" s="13"/>
      <c r="J8" s="13"/>
      <c r="K8" s="9"/>
    </row>
    <row r="9" spans="1:12" ht="63" x14ac:dyDescent="0.25">
      <c r="A9" s="1">
        <v>5</v>
      </c>
      <c r="B9" s="8" t="s">
        <v>54</v>
      </c>
      <c r="C9" s="3" t="s">
        <v>55</v>
      </c>
      <c r="D9" s="1" t="s">
        <v>10</v>
      </c>
      <c r="E9" s="1">
        <v>10</v>
      </c>
      <c r="F9" s="1">
        <v>5000</v>
      </c>
      <c r="G9" s="1">
        <f t="shared" si="0"/>
        <v>50000</v>
      </c>
      <c r="H9" s="13">
        <v>10</v>
      </c>
      <c r="I9" s="13"/>
      <c r="J9" s="13"/>
      <c r="K9" s="9"/>
    </row>
    <row r="10" spans="1:12" ht="31.5" x14ac:dyDescent="0.25">
      <c r="A10" s="1">
        <v>7</v>
      </c>
      <c r="B10" s="1" t="s">
        <v>11</v>
      </c>
      <c r="C10" s="4" t="s">
        <v>28</v>
      </c>
      <c r="D10" s="1" t="s">
        <v>7</v>
      </c>
      <c r="E10" s="1">
        <v>1000</v>
      </c>
      <c r="F10" s="1">
        <v>300</v>
      </c>
      <c r="G10" s="1">
        <f t="shared" si="0"/>
        <v>300000</v>
      </c>
      <c r="H10" s="13">
        <v>500</v>
      </c>
      <c r="I10" s="13"/>
      <c r="J10" s="13">
        <v>500</v>
      </c>
      <c r="K10" s="9"/>
    </row>
    <row r="11" spans="1:12" ht="31.5" x14ac:dyDescent="0.25">
      <c r="A11" s="1">
        <v>8</v>
      </c>
      <c r="B11" s="1" t="s">
        <v>11</v>
      </c>
      <c r="C11" s="4" t="s">
        <v>27</v>
      </c>
      <c r="D11" s="1" t="s">
        <v>7</v>
      </c>
      <c r="E11" s="1">
        <v>300</v>
      </c>
      <c r="F11" s="1">
        <v>300</v>
      </c>
      <c r="G11" s="1">
        <f t="shared" si="0"/>
        <v>90000</v>
      </c>
      <c r="H11" s="13">
        <v>150</v>
      </c>
      <c r="I11" s="13"/>
      <c r="J11" s="13">
        <v>150</v>
      </c>
      <c r="K11" s="9"/>
    </row>
    <row r="12" spans="1:12" ht="15.75" x14ac:dyDescent="0.25">
      <c r="A12" s="1">
        <v>9</v>
      </c>
      <c r="B12" s="1" t="s">
        <v>8</v>
      </c>
      <c r="C12" s="3" t="s">
        <v>26</v>
      </c>
      <c r="D12" s="1" t="s">
        <v>7</v>
      </c>
      <c r="E12" s="1">
        <v>500</v>
      </c>
      <c r="F12" s="1">
        <v>500</v>
      </c>
      <c r="G12" s="1">
        <f>E12*F12</f>
        <v>250000</v>
      </c>
      <c r="H12" s="13">
        <v>300</v>
      </c>
      <c r="I12" s="13"/>
      <c r="J12" s="13">
        <v>200</v>
      </c>
      <c r="K12" s="9"/>
    </row>
    <row r="13" spans="1:12" ht="15.75" x14ac:dyDescent="0.25">
      <c r="A13" s="1">
        <v>10</v>
      </c>
      <c r="B13" s="3" t="s">
        <v>51</v>
      </c>
      <c r="C13" s="1" t="s">
        <v>45</v>
      </c>
      <c r="D13" s="1" t="s">
        <v>7</v>
      </c>
      <c r="E13" s="1">
        <v>100</v>
      </c>
      <c r="F13" s="1">
        <v>25</v>
      </c>
      <c r="G13" s="1">
        <f t="shared" si="0"/>
        <v>2500</v>
      </c>
      <c r="H13" s="13">
        <v>100</v>
      </c>
      <c r="I13" s="13"/>
      <c r="J13" s="13"/>
      <c r="K13" s="9"/>
    </row>
    <row r="14" spans="1:12" ht="15.75" x14ac:dyDescent="0.25">
      <c r="A14" s="1">
        <v>11</v>
      </c>
      <c r="B14" s="3" t="s">
        <v>51</v>
      </c>
      <c r="C14" s="1" t="s">
        <v>46</v>
      </c>
      <c r="D14" s="1" t="s">
        <v>7</v>
      </c>
      <c r="E14" s="1">
        <v>100</v>
      </c>
      <c r="F14" s="1">
        <v>25</v>
      </c>
      <c r="G14" s="1">
        <f t="shared" si="0"/>
        <v>2500</v>
      </c>
      <c r="H14" s="13">
        <v>100</v>
      </c>
      <c r="I14" s="13"/>
      <c r="J14" s="13"/>
      <c r="K14" s="9"/>
    </row>
    <row r="15" spans="1:12" ht="15.75" x14ac:dyDescent="0.25">
      <c r="A15" s="1">
        <v>12</v>
      </c>
      <c r="B15" s="3" t="s">
        <v>52</v>
      </c>
      <c r="C15" s="1" t="s">
        <v>47</v>
      </c>
      <c r="D15" s="1" t="s">
        <v>7</v>
      </c>
      <c r="E15" s="1">
        <v>100</v>
      </c>
      <c r="F15" s="1">
        <v>25</v>
      </c>
      <c r="G15" s="1">
        <f t="shared" si="0"/>
        <v>2500</v>
      </c>
      <c r="H15" s="13">
        <v>100</v>
      </c>
      <c r="I15" s="13"/>
      <c r="J15" s="13"/>
      <c r="K15" s="9"/>
    </row>
    <row r="16" spans="1:12" ht="15.75" x14ac:dyDescent="0.25">
      <c r="A16" s="1">
        <v>13</v>
      </c>
      <c r="B16" s="3" t="s">
        <v>51</v>
      </c>
      <c r="C16" s="1" t="s">
        <v>48</v>
      </c>
      <c r="D16" s="1" t="s">
        <v>7</v>
      </c>
      <c r="E16" s="1">
        <v>100</v>
      </c>
      <c r="F16" s="1">
        <v>25</v>
      </c>
      <c r="G16" s="1">
        <f t="shared" si="0"/>
        <v>2500</v>
      </c>
      <c r="H16" s="13">
        <v>100</v>
      </c>
      <c r="I16" s="13"/>
      <c r="J16" s="13"/>
      <c r="K16" s="9"/>
    </row>
    <row r="17" spans="1:11" ht="15.75" x14ac:dyDescent="0.25">
      <c r="A17" s="1">
        <v>14</v>
      </c>
      <c r="B17" s="3" t="s">
        <v>51</v>
      </c>
      <c r="C17" s="1" t="s">
        <v>49</v>
      </c>
      <c r="D17" s="1" t="s">
        <v>7</v>
      </c>
      <c r="E17" s="1">
        <v>100</v>
      </c>
      <c r="F17" s="1">
        <v>25</v>
      </c>
      <c r="G17" s="1">
        <f t="shared" si="0"/>
        <v>2500</v>
      </c>
      <c r="H17" s="13">
        <v>100</v>
      </c>
      <c r="I17" s="13"/>
      <c r="J17" s="13"/>
      <c r="K17" s="9"/>
    </row>
    <row r="18" spans="1:11" ht="15.75" x14ac:dyDescent="0.25">
      <c r="A18" s="1">
        <v>15</v>
      </c>
      <c r="B18" s="3" t="s">
        <v>51</v>
      </c>
      <c r="C18" s="1" t="s">
        <v>50</v>
      </c>
      <c r="D18" s="1" t="s">
        <v>7</v>
      </c>
      <c r="E18" s="1">
        <v>100</v>
      </c>
      <c r="F18" s="1">
        <v>25</v>
      </c>
      <c r="G18" s="1">
        <f t="shared" si="0"/>
        <v>2500</v>
      </c>
      <c r="H18" s="13">
        <v>100</v>
      </c>
      <c r="I18" s="13"/>
      <c r="J18" s="13"/>
      <c r="K18" s="9"/>
    </row>
    <row r="19" spans="1:11" ht="47.25" x14ac:dyDescent="0.25">
      <c r="A19" s="1">
        <v>16</v>
      </c>
      <c r="B19" s="3" t="s">
        <v>42</v>
      </c>
      <c r="C19" s="3" t="s">
        <v>43</v>
      </c>
      <c r="D19" s="1" t="s">
        <v>7</v>
      </c>
      <c r="E19" s="1">
        <v>300</v>
      </c>
      <c r="F19" s="1">
        <v>250</v>
      </c>
      <c r="G19" s="1">
        <f t="shared" si="0"/>
        <v>75000</v>
      </c>
      <c r="H19" s="13">
        <v>300</v>
      </c>
      <c r="I19" s="13"/>
      <c r="J19" s="13"/>
      <c r="K19" s="9"/>
    </row>
    <row r="20" spans="1:11" ht="47.25" x14ac:dyDescent="0.25">
      <c r="A20" s="1">
        <v>17</v>
      </c>
      <c r="B20" s="3" t="s">
        <v>42</v>
      </c>
      <c r="C20" s="3" t="s">
        <v>44</v>
      </c>
      <c r="D20" s="1" t="s">
        <v>7</v>
      </c>
      <c r="E20" s="1">
        <v>300</v>
      </c>
      <c r="F20" s="1">
        <v>250</v>
      </c>
      <c r="G20" s="1">
        <f t="shared" si="0"/>
        <v>75000</v>
      </c>
      <c r="H20" s="13">
        <v>300</v>
      </c>
      <c r="I20" s="13"/>
      <c r="J20" s="13"/>
      <c r="K20" s="9"/>
    </row>
    <row r="21" spans="1:11" ht="47.25" x14ac:dyDescent="0.25">
      <c r="A21" s="1">
        <v>18</v>
      </c>
      <c r="B21" s="3" t="s">
        <v>53</v>
      </c>
      <c r="C21" s="4" t="s">
        <v>29</v>
      </c>
      <c r="D21" s="1" t="s">
        <v>7</v>
      </c>
      <c r="E21" s="1">
        <v>50</v>
      </c>
      <c r="F21" s="1">
        <v>600</v>
      </c>
      <c r="G21" s="1">
        <f t="shared" si="0"/>
        <v>30000</v>
      </c>
      <c r="H21" s="13">
        <v>50</v>
      </c>
      <c r="I21" s="13"/>
      <c r="J21" s="13"/>
      <c r="K21" s="9"/>
    </row>
    <row r="22" spans="1:11" ht="31.5" customHeight="1" x14ac:dyDescent="0.25">
      <c r="A22" s="1">
        <v>19</v>
      </c>
      <c r="B22" s="3" t="s">
        <v>30</v>
      </c>
      <c r="C22" s="3" t="s">
        <v>25</v>
      </c>
      <c r="D22" s="1" t="s">
        <v>7</v>
      </c>
      <c r="E22" s="1">
        <v>20</v>
      </c>
      <c r="F22" s="1">
        <v>3000</v>
      </c>
      <c r="G22" s="1">
        <f t="shared" si="0"/>
        <v>60000</v>
      </c>
      <c r="H22" s="13">
        <v>20</v>
      </c>
      <c r="I22" s="13"/>
      <c r="J22" s="13"/>
      <c r="K22" s="9"/>
    </row>
    <row r="23" spans="1:11" ht="31.5" x14ac:dyDescent="0.25">
      <c r="A23" s="1">
        <v>20</v>
      </c>
      <c r="B23" s="3" t="s">
        <v>33</v>
      </c>
      <c r="C23" s="3" t="s">
        <v>31</v>
      </c>
      <c r="D23" s="1" t="s">
        <v>32</v>
      </c>
      <c r="E23" s="1">
        <v>20</v>
      </c>
      <c r="F23" s="1">
        <v>3000</v>
      </c>
      <c r="G23" s="1">
        <f t="shared" si="0"/>
        <v>60000</v>
      </c>
      <c r="H23" s="13">
        <v>20</v>
      </c>
      <c r="I23" s="13"/>
      <c r="J23" s="13"/>
      <c r="K23" s="9"/>
    </row>
    <row r="24" spans="1:11" ht="22.5" customHeight="1" x14ac:dyDescent="0.25">
      <c r="A24" s="1">
        <v>21</v>
      </c>
      <c r="B24" s="3" t="s">
        <v>34</v>
      </c>
      <c r="C24" s="3" t="s">
        <v>25</v>
      </c>
      <c r="D24" s="1" t="s">
        <v>7</v>
      </c>
      <c r="E24" s="1">
        <v>100</v>
      </c>
      <c r="F24" s="1">
        <v>300</v>
      </c>
      <c r="G24" s="1">
        <f t="shared" si="0"/>
        <v>30000</v>
      </c>
      <c r="H24" s="13">
        <v>100</v>
      </c>
      <c r="I24" s="13"/>
      <c r="J24" s="13"/>
      <c r="K24" s="9"/>
    </row>
    <row r="25" spans="1:11" ht="31.5" x14ac:dyDescent="0.25">
      <c r="A25" s="1">
        <v>22</v>
      </c>
      <c r="B25" s="3" t="s">
        <v>36</v>
      </c>
      <c r="C25" s="3" t="s">
        <v>12</v>
      </c>
      <c r="D25" s="1" t="s">
        <v>7</v>
      </c>
      <c r="E25" s="1">
        <v>50</v>
      </c>
      <c r="F25" s="1">
        <v>400</v>
      </c>
      <c r="G25" s="1">
        <f t="shared" si="0"/>
        <v>20000</v>
      </c>
      <c r="H25" s="13">
        <v>50</v>
      </c>
      <c r="I25" s="13"/>
      <c r="J25" s="13"/>
      <c r="K25" s="9"/>
    </row>
    <row r="26" spans="1:11" ht="31.5" x14ac:dyDescent="0.25">
      <c r="A26" s="1">
        <v>23</v>
      </c>
      <c r="B26" s="3" t="s">
        <v>40</v>
      </c>
      <c r="C26" s="3" t="s">
        <v>13</v>
      </c>
      <c r="D26" s="1" t="s">
        <v>7</v>
      </c>
      <c r="E26" s="1">
        <v>50</v>
      </c>
      <c r="F26" s="1">
        <v>400</v>
      </c>
      <c r="G26" s="1">
        <f t="shared" si="0"/>
        <v>20000</v>
      </c>
      <c r="H26" s="13">
        <v>50</v>
      </c>
      <c r="I26" s="13"/>
      <c r="J26" s="13"/>
      <c r="K26" s="9"/>
    </row>
    <row r="27" spans="1:11" ht="31.5" x14ac:dyDescent="0.25">
      <c r="A27" s="1">
        <v>24</v>
      </c>
      <c r="B27" s="3" t="s">
        <v>40</v>
      </c>
      <c r="C27" s="3" t="s">
        <v>14</v>
      </c>
      <c r="D27" s="1" t="s">
        <v>7</v>
      </c>
      <c r="E27" s="1">
        <v>50</v>
      </c>
      <c r="F27" s="1">
        <v>400</v>
      </c>
      <c r="G27" s="1">
        <f t="shared" si="0"/>
        <v>20000</v>
      </c>
      <c r="H27" s="13">
        <v>50</v>
      </c>
      <c r="I27" s="13"/>
      <c r="J27" s="13"/>
      <c r="K27" s="9"/>
    </row>
    <row r="28" spans="1:11" ht="31.5" x14ac:dyDescent="0.25">
      <c r="A28" s="1">
        <v>25</v>
      </c>
      <c r="B28" s="3" t="s">
        <v>40</v>
      </c>
      <c r="C28" s="3" t="s">
        <v>15</v>
      </c>
      <c r="D28" s="1" t="s">
        <v>7</v>
      </c>
      <c r="E28" s="1">
        <v>50</v>
      </c>
      <c r="F28" s="1">
        <v>400</v>
      </c>
      <c r="G28" s="1">
        <f t="shared" si="0"/>
        <v>20000</v>
      </c>
      <c r="H28" s="13">
        <v>50</v>
      </c>
      <c r="I28" s="13"/>
      <c r="J28" s="13"/>
      <c r="K28" s="9"/>
    </row>
    <row r="29" spans="1:11" ht="31.5" x14ac:dyDescent="0.25">
      <c r="A29" s="1">
        <v>26</v>
      </c>
      <c r="B29" s="3" t="s">
        <v>40</v>
      </c>
      <c r="C29" s="3" t="s">
        <v>16</v>
      </c>
      <c r="D29" s="1" t="s">
        <v>7</v>
      </c>
      <c r="E29" s="1">
        <v>50</v>
      </c>
      <c r="F29" s="1">
        <v>400</v>
      </c>
      <c r="G29" s="1">
        <f t="shared" si="0"/>
        <v>20000</v>
      </c>
      <c r="H29" s="13">
        <v>50</v>
      </c>
      <c r="I29" s="13"/>
      <c r="J29" s="13"/>
      <c r="K29" s="9"/>
    </row>
    <row r="30" spans="1:11" ht="31.5" x14ac:dyDescent="0.25">
      <c r="A30" s="1">
        <v>27</v>
      </c>
      <c r="B30" s="3" t="s">
        <v>41</v>
      </c>
      <c r="C30" s="3" t="s">
        <v>17</v>
      </c>
      <c r="D30" s="1" t="s">
        <v>7</v>
      </c>
      <c r="E30" s="1">
        <v>50</v>
      </c>
      <c r="F30" s="1">
        <v>400</v>
      </c>
      <c r="G30" s="1">
        <f t="shared" si="0"/>
        <v>20000</v>
      </c>
      <c r="H30" s="13">
        <v>50</v>
      </c>
      <c r="I30" s="13"/>
      <c r="J30" s="13"/>
      <c r="K30" s="9"/>
    </row>
    <row r="31" spans="1:11" ht="31.5" x14ac:dyDescent="0.25">
      <c r="A31" s="1">
        <v>28</v>
      </c>
      <c r="B31" s="3" t="s">
        <v>40</v>
      </c>
      <c r="C31" s="3" t="s">
        <v>18</v>
      </c>
      <c r="D31" s="1" t="s">
        <v>7</v>
      </c>
      <c r="E31" s="1">
        <v>50</v>
      </c>
      <c r="F31" s="1">
        <v>400</v>
      </c>
      <c r="G31" s="1">
        <f t="shared" si="0"/>
        <v>20000</v>
      </c>
      <c r="H31" s="13">
        <v>50</v>
      </c>
      <c r="I31" s="13"/>
      <c r="J31" s="13"/>
      <c r="K31" s="9"/>
    </row>
    <row r="32" spans="1:11" ht="31.5" x14ac:dyDescent="0.25">
      <c r="A32" s="1">
        <v>29</v>
      </c>
      <c r="B32" s="3" t="s">
        <v>37</v>
      </c>
      <c r="C32" s="3" t="s">
        <v>19</v>
      </c>
      <c r="D32" s="1" t="s">
        <v>7</v>
      </c>
      <c r="E32" s="1">
        <v>50</v>
      </c>
      <c r="F32" s="1">
        <v>400</v>
      </c>
      <c r="G32" s="1">
        <f t="shared" si="0"/>
        <v>20000</v>
      </c>
      <c r="H32" s="13">
        <v>50</v>
      </c>
      <c r="I32" s="13"/>
      <c r="J32" s="13"/>
      <c r="K32" s="9"/>
    </row>
    <row r="33" spans="1:11" ht="31.5" x14ac:dyDescent="0.25">
      <c r="A33" s="1">
        <v>30</v>
      </c>
      <c r="B33" s="3" t="s">
        <v>38</v>
      </c>
      <c r="C33" s="3" t="s">
        <v>20</v>
      </c>
      <c r="D33" s="1" t="s">
        <v>7</v>
      </c>
      <c r="E33" s="1">
        <v>50</v>
      </c>
      <c r="F33" s="1">
        <v>400</v>
      </c>
      <c r="G33" s="1">
        <f t="shared" si="0"/>
        <v>20000</v>
      </c>
      <c r="H33" s="13">
        <v>50</v>
      </c>
      <c r="I33" s="13"/>
      <c r="J33" s="13"/>
      <c r="K33" s="9"/>
    </row>
    <row r="34" spans="1:11" ht="31.5" x14ac:dyDescent="0.25">
      <c r="A34" s="1">
        <v>31</v>
      </c>
      <c r="B34" s="6" t="s">
        <v>39</v>
      </c>
      <c r="C34" s="6" t="s">
        <v>21</v>
      </c>
      <c r="D34" s="2" t="s">
        <v>7</v>
      </c>
      <c r="E34" s="2">
        <v>50</v>
      </c>
      <c r="F34" s="2">
        <v>400</v>
      </c>
      <c r="G34" s="2">
        <f t="shared" si="0"/>
        <v>20000</v>
      </c>
      <c r="H34" s="13">
        <v>50</v>
      </c>
      <c r="I34" s="13"/>
      <c r="J34" s="13"/>
      <c r="K34" s="9"/>
    </row>
    <row r="35" spans="1:11" ht="15.75" x14ac:dyDescent="0.25">
      <c r="A35" s="1">
        <v>32</v>
      </c>
      <c r="B35" s="1" t="s">
        <v>35</v>
      </c>
      <c r="C35" s="3" t="s">
        <v>25</v>
      </c>
      <c r="D35" s="1" t="s">
        <v>7</v>
      </c>
      <c r="E35" s="1">
        <v>100</v>
      </c>
      <c r="F35" s="1">
        <v>100</v>
      </c>
      <c r="G35" s="1">
        <f t="shared" si="0"/>
        <v>10000</v>
      </c>
      <c r="H35" s="13">
        <v>100</v>
      </c>
      <c r="I35" s="13"/>
      <c r="J35" s="13"/>
      <c r="K35" s="9"/>
    </row>
    <row r="36" spans="1:11" ht="60" x14ac:dyDescent="0.25">
      <c r="A36" s="1">
        <v>33</v>
      </c>
      <c r="B36" s="11" t="s">
        <v>63</v>
      </c>
      <c r="C36" s="16" t="s">
        <v>64</v>
      </c>
      <c r="D36" s="16" t="s">
        <v>65</v>
      </c>
      <c r="E36" s="13">
        <f>H36+I36+J36+K36</f>
        <v>8</v>
      </c>
      <c r="F36" s="13">
        <v>14500</v>
      </c>
      <c r="G36" s="13">
        <f t="shared" si="0"/>
        <v>116000</v>
      </c>
      <c r="H36" s="13">
        <v>2</v>
      </c>
      <c r="I36" s="13">
        <v>2</v>
      </c>
      <c r="J36" s="13">
        <v>2</v>
      </c>
      <c r="K36" s="13">
        <v>2</v>
      </c>
    </row>
    <row r="37" spans="1:11" ht="60" x14ac:dyDescent="0.25">
      <c r="A37" s="1">
        <v>34</v>
      </c>
      <c r="B37" s="14" t="s">
        <v>66</v>
      </c>
      <c r="C37" s="16" t="s">
        <v>64</v>
      </c>
      <c r="D37" s="16" t="s">
        <v>65</v>
      </c>
      <c r="E37" s="13">
        <f t="shared" ref="E37" si="1">H37+I37+J37+K37</f>
        <v>6</v>
      </c>
      <c r="F37" s="13">
        <v>15000</v>
      </c>
      <c r="G37" s="13">
        <f t="shared" si="0"/>
        <v>90000</v>
      </c>
      <c r="H37" s="13">
        <v>2</v>
      </c>
      <c r="I37" s="13">
        <v>1</v>
      </c>
      <c r="J37" s="13">
        <v>2</v>
      </c>
      <c r="K37" s="13">
        <v>1</v>
      </c>
    </row>
    <row r="38" spans="1:11" ht="27.75" customHeight="1" x14ac:dyDescent="0.25">
      <c r="A38" s="1">
        <v>35</v>
      </c>
      <c r="B38" s="12" t="s">
        <v>67</v>
      </c>
      <c r="C38" s="15" t="s">
        <v>68</v>
      </c>
      <c r="D38" s="16" t="s">
        <v>69</v>
      </c>
      <c r="E38" s="16">
        <v>1000</v>
      </c>
      <c r="F38" s="16">
        <v>29.26</v>
      </c>
      <c r="G38" s="16">
        <f>F38*E38</f>
        <v>29260</v>
      </c>
      <c r="H38" s="13"/>
      <c r="I38" s="13"/>
      <c r="J38" s="13"/>
      <c r="K38" s="9"/>
    </row>
    <row r="39" spans="1:11" ht="32.25" customHeight="1" x14ac:dyDescent="0.25">
      <c r="A39" s="1">
        <v>36</v>
      </c>
      <c r="B39" s="12" t="s">
        <v>67</v>
      </c>
      <c r="C39" s="17" t="s">
        <v>70</v>
      </c>
      <c r="D39" s="16" t="s">
        <v>69</v>
      </c>
      <c r="E39" s="16">
        <v>1000</v>
      </c>
      <c r="F39" s="16">
        <v>41.7</v>
      </c>
      <c r="G39" s="16">
        <f t="shared" ref="G39:G40" si="2">F39*E39</f>
        <v>41700</v>
      </c>
      <c r="H39" s="13"/>
      <c r="I39" s="13"/>
      <c r="J39" s="13"/>
      <c r="K39" s="9"/>
    </row>
    <row r="40" spans="1:11" ht="48" customHeight="1" x14ac:dyDescent="0.25">
      <c r="A40" s="1">
        <v>37</v>
      </c>
      <c r="B40" s="12" t="s">
        <v>71</v>
      </c>
      <c r="C40" s="15" t="s">
        <v>72</v>
      </c>
      <c r="D40" s="16" t="s">
        <v>69</v>
      </c>
      <c r="E40" s="16">
        <v>1000</v>
      </c>
      <c r="F40" s="16">
        <v>31.45</v>
      </c>
      <c r="G40" s="16">
        <f t="shared" si="2"/>
        <v>31450</v>
      </c>
      <c r="H40" s="13"/>
      <c r="I40" s="13"/>
      <c r="J40" s="13"/>
      <c r="K40" s="9"/>
    </row>
    <row r="41" spans="1:11" ht="15.75" x14ac:dyDescent="0.25">
      <c r="A41" s="1">
        <v>38</v>
      </c>
      <c r="B41" s="13" t="s">
        <v>73</v>
      </c>
      <c r="C41" s="13" t="s">
        <v>74</v>
      </c>
      <c r="D41" s="24" t="s">
        <v>75</v>
      </c>
      <c r="E41" s="18">
        <v>20</v>
      </c>
      <c r="F41" s="13">
        <v>52.9</v>
      </c>
      <c r="G41" s="18">
        <f t="shared" ref="G41:G66" si="3">E41*F41</f>
        <v>1058</v>
      </c>
      <c r="H41" s="13">
        <v>20</v>
      </c>
      <c r="I41" s="13"/>
      <c r="J41" s="13"/>
      <c r="K41" s="9"/>
    </row>
    <row r="42" spans="1:11" ht="15.75" x14ac:dyDescent="0.25">
      <c r="A42" s="1">
        <v>39</v>
      </c>
      <c r="B42" s="13" t="s">
        <v>76</v>
      </c>
      <c r="C42" s="13" t="s">
        <v>77</v>
      </c>
      <c r="D42" s="24" t="s">
        <v>75</v>
      </c>
      <c r="E42" s="18">
        <v>1000</v>
      </c>
      <c r="F42" s="13">
        <v>35.340000000000003</v>
      </c>
      <c r="G42" s="18">
        <f t="shared" si="3"/>
        <v>35340</v>
      </c>
      <c r="H42" s="13">
        <v>500</v>
      </c>
      <c r="I42" s="13"/>
      <c r="J42" s="13">
        <v>500</v>
      </c>
      <c r="K42" s="9"/>
    </row>
    <row r="43" spans="1:11" ht="31.5" x14ac:dyDescent="0.25">
      <c r="A43" s="1">
        <v>41</v>
      </c>
      <c r="B43" s="4" t="s">
        <v>80</v>
      </c>
      <c r="C43" s="4" t="s">
        <v>80</v>
      </c>
      <c r="D43" s="24" t="s">
        <v>75</v>
      </c>
      <c r="E43" s="18">
        <v>10</v>
      </c>
      <c r="F43" s="13">
        <v>5500</v>
      </c>
      <c r="G43" s="18">
        <f t="shared" si="3"/>
        <v>55000</v>
      </c>
      <c r="H43" s="13">
        <v>10</v>
      </c>
      <c r="I43" s="13"/>
      <c r="J43" s="13"/>
      <c r="K43" s="9"/>
    </row>
    <row r="44" spans="1:11" ht="15.75" x14ac:dyDescent="0.25">
      <c r="A44" s="1">
        <v>42</v>
      </c>
      <c r="B44" s="13" t="s">
        <v>81</v>
      </c>
      <c r="C44" s="13" t="s">
        <v>82</v>
      </c>
      <c r="D44" s="24" t="s">
        <v>75</v>
      </c>
      <c r="E44" s="18">
        <v>120</v>
      </c>
      <c r="F44" s="13">
        <v>400</v>
      </c>
      <c r="G44" s="18">
        <f t="shared" si="3"/>
        <v>48000</v>
      </c>
      <c r="H44" s="13">
        <v>30</v>
      </c>
      <c r="I44" s="13">
        <v>30</v>
      </c>
      <c r="J44" s="13">
        <v>30</v>
      </c>
      <c r="K44" s="9">
        <v>30</v>
      </c>
    </row>
    <row r="45" spans="1:11" ht="15.75" x14ac:dyDescent="0.25">
      <c r="A45" s="1">
        <v>43</v>
      </c>
      <c r="B45" s="13" t="s">
        <v>83</v>
      </c>
      <c r="C45" s="13" t="s">
        <v>84</v>
      </c>
      <c r="D45" s="24" t="s">
        <v>75</v>
      </c>
      <c r="E45" s="18">
        <v>60</v>
      </c>
      <c r="F45" s="13">
        <v>550</v>
      </c>
      <c r="G45" s="18">
        <f t="shared" si="3"/>
        <v>33000</v>
      </c>
      <c r="H45" s="13">
        <v>20</v>
      </c>
      <c r="I45" s="13">
        <v>20</v>
      </c>
      <c r="J45" s="13">
        <v>20</v>
      </c>
      <c r="K45" s="9"/>
    </row>
    <row r="46" spans="1:11" ht="15.75" x14ac:dyDescent="0.25">
      <c r="A46" s="1">
        <v>44</v>
      </c>
      <c r="B46" s="13" t="s">
        <v>85</v>
      </c>
      <c r="C46" s="13" t="s">
        <v>86</v>
      </c>
      <c r="D46" s="24" t="s">
        <v>75</v>
      </c>
      <c r="E46" s="18">
        <v>20</v>
      </c>
      <c r="F46" s="13">
        <v>380</v>
      </c>
      <c r="G46" s="18">
        <f t="shared" si="3"/>
        <v>7600</v>
      </c>
      <c r="H46" s="13">
        <v>5</v>
      </c>
      <c r="I46" s="13">
        <v>5</v>
      </c>
      <c r="J46" s="13">
        <v>5</v>
      </c>
      <c r="K46" s="9">
        <v>5</v>
      </c>
    </row>
    <row r="47" spans="1:11" ht="15.75" x14ac:dyDescent="0.25">
      <c r="A47" s="1">
        <v>45</v>
      </c>
      <c r="B47" s="19" t="s">
        <v>87</v>
      </c>
      <c r="C47" s="13" t="s">
        <v>88</v>
      </c>
      <c r="D47" s="24" t="s">
        <v>75</v>
      </c>
      <c r="E47" s="18">
        <v>20</v>
      </c>
      <c r="F47" s="13">
        <v>3300</v>
      </c>
      <c r="G47" s="18">
        <f t="shared" si="3"/>
        <v>66000</v>
      </c>
      <c r="H47" s="13">
        <v>5</v>
      </c>
      <c r="I47" s="13">
        <v>5</v>
      </c>
      <c r="J47" s="13">
        <v>5</v>
      </c>
      <c r="K47" s="9">
        <v>5</v>
      </c>
    </row>
    <row r="48" spans="1:11" ht="15.75" x14ac:dyDescent="0.25">
      <c r="A48" s="1">
        <v>46</v>
      </c>
      <c r="B48" s="19" t="s">
        <v>87</v>
      </c>
      <c r="C48" s="13" t="s">
        <v>89</v>
      </c>
      <c r="D48" s="24" t="s">
        <v>90</v>
      </c>
      <c r="E48" s="18">
        <v>20</v>
      </c>
      <c r="F48" s="13">
        <v>550</v>
      </c>
      <c r="G48" s="18">
        <f t="shared" si="3"/>
        <v>11000</v>
      </c>
      <c r="H48" s="13">
        <v>5</v>
      </c>
      <c r="I48" s="13">
        <v>5</v>
      </c>
      <c r="J48" s="13">
        <v>5</v>
      </c>
      <c r="K48" s="9">
        <v>5</v>
      </c>
    </row>
    <row r="49" spans="1:11" ht="15.75" x14ac:dyDescent="0.25">
      <c r="A49" s="1">
        <v>47</v>
      </c>
      <c r="B49" s="20" t="s">
        <v>91</v>
      </c>
      <c r="C49" s="21" t="s">
        <v>92</v>
      </c>
      <c r="D49" s="25" t="s">
        <v>75</v>
      </c>
      <c r="E49" s="22">
        <v>20</v>
      </c>
      <c r="F49" s="21">
        <v>8500</v>
      </c>
      <c r="G49" s="22">
        <f t="shared" si="3"/>
        <v>170000</v>
      </c>
      <c r="H49" s="21">
        <v>20</v>
      </c>
      <c r="I49" s="13"/>
      <c r="J49" s="13"/>
      <c r="K49" s="9"/>
    </row>
    <row r="50" spans="1:11" ht="15.75" x14ac:dyDescent="0.25">
      <c r="A50" s="1">
        <v>48</v>
      </c>
      <c r="B50" s="13" t="s">
        <v>93</v>
      </c>
      <c r="C50" s="13" t="s">
        <v>94</v>
      </c>
      <c r="D50" s="24" t="s">
        <v>75</v>
      </c>
      <c r="E50" s="18">
        <v>100</v>
      </c>
      <c r="F50" s="13">
        <v>577.70000000000005</v>
      </c>
      <c r="G50" s="18">
        <f t="shared" si="3"/>
        <v>57770.000000000007</v>
      </c>
      <c r="H50" s="13">
        <v>50</v>
      </c>
      <c r="I50" s="13"/>
      <c r="J50" s="13">
        <v>50</v>
      </c>
      <c r="K50" s="9"/>
    </row>
    <row r="51" spans="1:11" ht="15.75" x14ac:dyDescent="0.25">
      <c r="A51" s="1">
        <v>49</v>
      </c>
      <c r="B51" s="13" t="s">
        <v>95</v>
      </c>
      <c r="C51" s="13" t="s">
        <v>96</v>
      </c>
      <c r="D51" s="24" t="s">
        <v>75</v>
      </c>
      <c r="E51" s="18">
        <v>50</v>
      </c>
      <c r="F51" s="13">
        <v>761.96</v>
      </c>
      <c r="G51" s="18">
        <f t="shared" si="3"/>
        <v>38098</v>
      </c>
      <c r="H51" s="13">
        <v>25</v>
      </c>
      <c r="I51" s="13"/>
      <c r="J51" s="13">
        <v>25</v>
      </c>
      <c r="K51" s="9"/>
    </row>
    <row r="52" spans="1:11" ht="15.75" x14ac:dyDescent="0.25">
      <c r="A52" s="1">
        <v>50</v>
      </c>
      <c r="B52" s="13" t="s">
        <v>97</v>
      </c>
      <c r="C52" s="13" t="s">
        <v>98</v>
      </c>
      <c r="D52" s="24" t="s">
        <v>99</v>
      </c>
      <c r="E52" s="18">
        <v>500</v>
      </c>
      <c r="F52" s="13">
        <v>23.36</v>
      </c>
      <c r="G52" s="18">
        <f t="shared" si="3"/>
        <v>11680</v>
      </c>
      <c r="H52" s="13">
        <v>500</v>
      </c>
      <c r="I52" s="13"/>
      <c r="J52" s="13"/>
      <c r="K52" s="9"/>
    </row>
    <row r="53" spans="1:11" ht="15.75" x14ac:dyDescent="0.25">
      <c r="A53" s="1">
        <v>51</v>
      </c>
      <c r="B53" s="13" t="s">
        <v>100</v>
      </c>
      <c r="C53" s="13" t="s">
        <v>101</v>
      </c>
      <c r="D53" s="24" t="s">
        <v>75</v>
      </c>
      <c r="E53" s="18">
        <v>720</v>
      </c>
      <c r="F53" s="13">
        <v>145.9</v>
      </c>
      <c r="G53" s="18">
        <f t="shared" si="3"/>
        <v>105048</v>
      </c>
      <c r="H53" s="13">
        <v>180</v>
      </c>
      <c r="I53" s="13">
        <v>180</v>
      </c>
      <c r="J53" s="13">
        <v>180</v>
      </c>
      <c r="K53" s="9">
        <v>180</v>
      </c>
    </row>
    <row r="54" spans="1:11" ht="15.75" x14ac:dyDescent="0.25">
      <c r="A54" s="1">
        <v>52</v>
      </c>
      <c r="B54" s="13" t="s">
        <v>102</v>
      </c>
      <c r="C54" s="13" t="s">
        <v>101</v>
      </c>
      <c r="D54" s="24" t="s">
        <v>75</v>
      </c>
      <c r="E54" s="18">
        <v>720</v>
      </c>
      <c r="F54" s="13">
        <v>140.97</v>
      </c>
      <c r="G54" s="18">
        <f t="shared" si="3"/>
        <v>101498.4</v>
      </c>
      <c r="H54" s="13">
        <v>180</v>
      </c>
      <c r="I54" s="13">
        <v>180</v>
      </c>
      <c r="J54" s="13">
        <v>180</v>
      </c>
      <c r="K54" s="9">
        <v>180</v>
      </c>
    </row>
    <row r="55" spans="1:11" ht="45" x14ac:dyDescent="0.25">
      <c r="A55" s="1">
        <v>53</v>
      </c>
      <c r="B55" s="15" t="s">
        <v>103</v>
      </c>
      <c r="C55" s="13" t="s">
        <v>104</v>
      </c>
      <c r="D55" s="24" t="s">
        <v>105</v>
      </c>
      <c r="E55" s="18">
        <v>500</v>
      </c>
      <c r="F55" s="13">
        <v>181.8</v>
      </c>
      <c r="G55" s="18">
        <f t="shared" si="3"/>
        <v>90900</v>
      </c>
      <c r="H55" s="13"/>
      <c r="I55" s="13">
        <v>500</v>
      </c>
      <c r="J55" s="13"/>
      <c r="K55" s="9"/>
    </row>
    <row r="56" spans="1:11" ht="15.75" x14ac:dyDescent="0.25">
      <c r="A56" s="1">
        <v>54</v>
      </c>
      <c r="B56" s="13" t="s">
        <v>106</v>
      </c>
      <c r="C56" s="13" t="s">
        <v>107</v>
      </c>
      <c r="D56" s="24" t="s">
        <v>99</v>
      </c>
      <c r="E56" s="18">
        <v>500</v>
      </c>
      <c r="F56" s="13">
        <v>38.47</v>
      </c>
      <c r="G56" s="18">
        <f t="shared" si="3"/>
        <v>19235</v>
      </c>
      <c r="H56" s="13">
        <v>500</v>
      </c>
      <c r="I56" s="13"/>
      <c r="J56" s="13"/>
      <c r="K56" s="9"/>
    </row>
    <row r="57" spans="1:11" ht="15.75" x14ac:dyDescent="0.25">
      <c r="A57" s="1">
        <v>55</v>
      </c>
      <c r="B57" s="13" t="s">
        <v>108</v>
      </c>
      <c r="C57" s="13" t="s">
        <v>101</v>
      </c>
      <c r="D57" s="24" t="s">
        <v>75</v>
      </c>
      <c r="E57" s="18">
        <v>200</v>
      </c>
      <c r="F57" s="13">
        <v>850</v>
      </c>
      <c r="G57" s="18">
        <f t="shared" si="3"/>
        <v>170000</v>
      </c>
      <c r="H57" s="13">
        <v>100</v>
      </c>
      <c r="I57" s="13"/>
      <c r="J57" s="13">
        <v>100</v>
      </c>
      <c r="K57" s="9"/>
    </row>
    <row r="58" spans="1:11" ht="15.75" x14ac:dyDescent="0.25">
      <c r="A58" s="1">
        <v>56</v>
      </c>
      <c r="B58" s="13" t="s">
        <v>109</v>
      </c>
      <c r="C58" s="13" t="s">
        <v>101</v>
      </c>
      <c r="D58" s="24" t="s">
        <v>75</v>
      </c>
      <c r="E58" s="18">
        <v>100</v>
      </c>
      <c r="F58" s="13">
        <v>329.88</v>
      </c>
      <c r="G58" s="18">
        <f t="shared" si="3"/>
        <v>32988</v>
      </c>
      <c r="H58" s="13">
        <v>100</v>
      </c>
      <c r="I58" s="13"/>
      <c r="J58" s="13"/>
      <c r="K58" s="9"/>
    </row>
    <row r="59" spans="1:11" ht="15.75" x14ac:dyDescent="0.25">
      <c r="A59" s="1">
        <v>57</v>
      </c>
      <c r="B59" s="13" t="s">
        <v>110</v>
      </c>
      <c r="C59" s="13" t="s">
        <v>111</v>
      </c>
      <c r="D59" s="24" t="s">
        <v>75</v>
      </c>
      <c r="E59" s="18">
        <v>100</v>
      </c>
      <c r="F59" s="13">
        <v>4876.8</v>
      </c>
      <c r="G59" s="18">
        <f t="shared" si="3"/>
        <v>487680</v>
      </c>
      <c r="H59" s="13">
        <v>50</v>
      </c>
      <c r="I59" s="13"/>
      <c r="J59" s="13">
        <v>50</v>
      </c>
      <c r="K59" s="9"/>
    </row>
    <row r="60" spans="1:11" ht="15.75" x14ac:dyDescent="0.25">
      <c r="A60" s="1">
        <v>58</v>
      </c>
      <c r="B60" s="13" t="s">
        <v>112</v>
      </c>
      <c r="C60" s="13" t="s">
        <v>113</v>
      </c>
      <c r="D60" s="24" t="s">
        <v>114</v>
      </c>
      <c r="E60" s="18">
        <v>100</v>
      </c>
      <c r="F60" s="13">
        <v>4.16</v>
      </c>
      <c r="G60" s="18">
        <f t="shared" si="3"/>
        <v>416</v>
      </c>
      <c r="H60" s="13">
        <v>100</v>
      </c>
      <c r="I60" s="13"/>
      <c r="J60" s="13"/>
      <c r="K60" s="9"/>
    </row>
    <row r="61" spans="1:11" ht="15.75" x14ac:dyDescent="0.25">
      <c r="A61" s="1">
        <v>59</v>
      </c>
      <c r="B61" s="13" t="s">
        <v>115</v>
      </c>
      <c r="C61" s="13" t="s">
        <v>116</v>
      </c>
      <c r="D61" s="24" t="s">
        <v>117</v>
      </c>
      <c r="E61" s="18">
        <v>300</v>
      </c>
      <c r="F61" s="13">
        <v>15.59</v>
      </c>
      <c r="G61" s="18">
        <f t="shared" si="3"/>
        <v>4677</v>
      </c>
      <c r="H61" s="13">
        <v>200</v>
      </c>
      <c r="I61" s="13"/>
      <c r="J61" s="13">
        <v>100</v>
      </c>
      <c r="K61" s="9"/>
    </row>
    <row r="62" spans="1:11" ht="15.75" x14ac:dyDescent="0.25">
      <c r="A62" s="1">
        <v>60</v>
      </c>
      <c r="B62" s="13" t="s">
        <v>118</v>
      </c>
      <c r="C62" s="13" t="s">
        <v>119</v>
      </c>
      <c r="D62" s="24" t="s">
        <v>75</v>
      </c>
      <c r="E62" s="18">
        <v>200</v>
      </c>
      <c r="F62" s="13">
        <v>181</v>
      </c>
      <c r="G62" s="18">
        <f t="shared" si="3"/>
        <v>36200</v>
      </c>
      <c r="H62" s="13">
        <v>50</v>
      </c>
      <c r="I62" s="13"/>
      <c r="J62" s="13">
        <v>50</v>
      </c>
      <c r="K62" s="9"/>
    </row>
    <row r="63" spans="1:11" ht="45" x14ac:dyDescent="0.25">
      <c r="A63" s="1">
        <v>61</v>
      </c>
      <c r="B63" s="12" t="s">
        <v>120</v>
      </c>
      <c r="C63" s="15" t="s">
        <v>121</v>
      </c>
      <c r="D63" s="16" t="s">
        <v>75</v>
      </c>
      <c r="E63" s="23">
        <v>150</v>
      </c>
      <c r="F63" s="12">
        <v>438</v>
      </c>
      <c r="G63" s="23">
        <f t="shared" si="3"/>
        <v>65700</v>
      </c>
      <c r="H63" s="12"/>
      <c r="I63" s="13"/>
      <c r="J63" s="13">
        <v>150</v>
      </c>
      <c r="K63" s="9"/>
    </row>
    <row r="64" spans="1:11" ht="15.75" x14ac:dyDescent="0.25">
      <c r="A64" s="1">
        <v>62</v>
      </c>
      <c r="B64" s="19" t="s">
        <v>122</v>
      </c>
      <c r="C64" s="19" t="s">
        <v>123</v>
      </c>
      <c r="D64" s="26" t="s">
        <v>99</v>
      </c>
      <c r="E64" s="18">
        <v>6000</v>
      </c>
      <c r="F64" s="13">
        <v>14.64</v>
      </c>
      <c r="G64" s="18">
        <f t="shared" si="3"/>
        <v>87840</v>
      </c>
      <c r="H64" s="13">
        <v>3000</v>
      </c>
      <c r="I64" s="13"/>
      <c r="J64" s="13">
        <v>3000</v>
      </c>
      <c r="K64" s="9"/>
    </row>
    <row r="65" spans="1:11" ht="60" x14ac:dyDescent="0.25">
      <c r="A65" s="1">
        <v>63</v>
      </c>
      <c r="B65" s="12" t="s">
        <v>124</v>
      </c>
      <c r="C65" s="15" t="s">
        <v>125</v>
      </c>
      <c r="D65" s="24"/>
      <c r="E65" s="18">
        <v>100</v>
      </c>
      <c r="F65" s="12">
        <v>582.98</v>
      </c>
      <c r="G65" s="18">
        <f t="shared" si="3"/>
        <v>58298</v>
      </c>
      <c r="H65" s="13">
        <v>50</v>
      </c>
      <c r="I65" s="13"/>
      <c r="J65" s="13">
        <v>50</v>
      </c>
      <c r="K65" s="9"/>
    </row>
    <row r="66" spans="1:11" ht="15.75" x14ac:dyDescent="0.25">
      <c r="A66" s="1">
        <v>64</v>
      </c>
      <c r="B66" s="13" t="s">
        <v>126</v>
      </c>
      <c r="C66" s="13" t="s">
        <v>127</v>
      </c>
      <c r="D66" s="24" t="s">
        <v>128</v>
      </c>
      <c r="E66" s="18">
        <v>30</v>
      </c>
      <c r="F66" s="13">
        <v>942.51</v>
      </c>
      <c r="G66" s="18">
        <f t="shared" si="3"/>
        <v>28275.3</v>
      </c>
      <c r="H66" s="13">
        <v>30</v>
      </c>
      <c r="I66" s="13"/>
      <c r="J66" s="13"/>
      <c r="K66" s="9"/>
    </row>
    <row r="67" spans="1:11" ht="15.75" x14ac:dyDescent="0.25">
      <c r="A67" s="1">
        <v>65</v>
      </c>
      <c r="B67" s="13" t="s">
        <v>129</v>
      </c>
      <c r="C67" s="13" t="s">
        <v>130</v>
      </c>
      <c r="D67" s="24" t="s">
        <v>131</v>
      </c>
      <c r="E67" s="18">
        <v>200</v>
      </c>
      <c r="F67" s="13"/>
      <c r="G67" s="18"/>
      <c r="H67" s="13">
        <v>100</v>
      </c>
      <c r="I67" s="13"/>
      <c r="J67" s="13">
        <v>100</v>
      </c>
      <c r="K67" s="9"/>
    </row>
    <row r="68" spans="1:11" ht="15.75" x14ac:dyDescent="0.25">
      <c r="A68" s="1">
        <v>66</v>
      </c>
      <c r="B68" s="9" t="s">
        <v>132</v>
      </c>
      <c r="C68" s="9" t="s">
        <v>133</v>
      </c>
      <c r="D68" s="9" t="s">
        <v>134</v>
      </c>
      <c r="E68" s="9">
        <v>1000</v>
      </c>
      <c r="F68" s="9">
        <v>40</v>
      </c>
      <c r="G68" s="9">
        <f>E68*F68</f>
        <v>40000</v>
      </c>
      <c r="H68" s="9"/>
      <c r="I68" s="9"/>
      <c r="J68" s="9"/>
      <c r="K68" s="9"/>
    </row>
    <row r="69" spans="1:11" ht="15.75" x14ac:dyDescent="0.25">
      <c r="A69" s="1">
        <v>67</v>
      </c>
      <c r="B69" s="9" t="s">
        <v>135</v>
      </c>
      <c r="C69" s="9" t="s">
        <v>136</v>
      </c>
      <c r="D69" s="9" t="s">
        <v>134</v>
      </c>
      <c r="E69" s="9">
        <v>1000</v>
      </c>
      <c r="F69" s="9">
        <v>50</v>
      </c>
      <c r="G69" s="9">
        <f>E69*F69</f>
        <v>50000</v>
      </c>
      <c r="H69" s="9"/>
      <c r="I69" s="9"/>
      <c r="J69" s="9"/>
      <c r="K69" s="9"/>
    </row>
    <row r="70" spans="1:11" ht="15.75" x14ac:dyDescent="0.25">
      <c r="A70" s="1">
        <v>68</v>
      </c>
      <c r="B70" s="9" t="s">
        <v>73</v>
      </c>
      <c r="C70" s="9" t="s">
        <v>74</v>
      </c>
      <c r="D70" s="9" t="s">
        <v>75</v>
      </c>
      <c r="E70" s="27">
        <v>20</v>
      </c>
      <c r="F70" s="9">
        <v>52.9</v>
      </c>
      <c r="G70" s="27">
        <f t="shared" ref="G70:G90" si="4">E70*F70</f>
        <v>1058</v>
      </c>
      <c r="H70" s="9">
        <v>20</v>
      </c>
      <c r="I70" s="9"/>
      <c r="J70" s="9"/>
      <c r="K70" s="9"/>
    </row>
    <row r="71" spans="1:11" ht="15.75" x14ac:dyDescent="0.25">
      <c r="A71" s="1">
        <v>69</v>
      </c>
      <c r="B71" s="9" t="s">
        <v>76</v>
      </c>
      <c r="C71" s="9" t="s">
        <v>77</v>
      </c>
      <c r="D71" s="9" t="s">
        <v>75</v>
      </c>
      <c r="E71" s="27">
        <v>1000</v>
      </c>
      <c r="F71" s="9">
        <v>35.340000000000003</v>
      </c>
      <c r="G71" s="27">
        <f t="shared" si="4"/>
        <v>35340</v>
      </c>
      <c r="H71" s="9">
        <v>500</v>
      </c>
      <c r="I71" s="9"/>
      <c r="J71" s="9">
        <v>500</v>
      </c>
      <c r="K71" s="9"/>
    </row>
    <row r="72" spans="1:11" ht="22.5" x14ac:dyDescent="0.25">
      <c r="A72" s="1">
        <v>70</v>
      </c>
      <c r="B72" s="28" t="s">
        <v>78</v>
      </c>
      <c r="C72" s="28" t="s">
        <v>78</v>
      </c>
      <c r="D72" s="9" t="s">
        <v>79</v>
      </c>
      <c r="E72" s="27">
        <v>22</v>
      </c>
      <c r="F72" s="9">
        <v>400</v>
      </c>
      <c r="G72" s="27">
        <f t="shared" si="4"/>
        <v>8800</v>
      </c>
      <c r="H72" s="9">
        <v>11</v>
      </c>
      <c r="I72" s="9"/>
      <c r="J72" s="9">
        <v>11</v>
      </c>
      <c r="K72" s="9"/>
    </row>
    <row r="73" spans="1:11" ht="15.75" x14ac:dyDescent="0.25">
      <c r="A73" s="1">
        <v>71</v>
      </c>
      <c r="B73" s="9" t="s">
        <v>81</v>
      </c>
      <c r="C73" s="9" t="s">
        <v>82</v>
      </c>
      <c r="D73" s="9" t="s">
        <v>75</v>
      </c>
      <c r="E73" s="27">
        <v>120</v>
      </c>
      <c r="F73" s="9">
        <v>400</v>
      </c>
      <c r="G73" s="27">
        <f t="shared" si="4"/>
        <v>48000</v>
      </c>
      <c r="H73" s="9">
        <v>30</v>
      </c>
      <c r="I73" s="9">
        <v>30</v>
      </c>
      <c r="J73" s="9">
        <v>30</v>
      </c>
      <c r="K73" s="9">
        <v>30</v>
      </c>
    </row>
    <row r="74" spans="1:11" ht="15.75" x14ac:dyDescent="0.25">
      <c r="A74" s="1">
        <v>72</v>
      </c>
      <c r="B74" s="9" t="s">
        <v>93</v>
      </c>
      <c r="C74" s="9" t="s">
        <v>94</v>
      </c>
      <c r="D74" s="9" t="s">
        <v>75</v>
      </c>
      <c r="E74" s="27">
        <v>100</v>
      </c>
      <c r="F74" s="9">
        <v>577.70000000000005</v>
      </c>
      <c r="G74" s="27">
        <f t="shared" si="4"/>
        <v>57770.000000000007</v>
      </c>
      <c r="H74" s="9">
        <v>50</v>
      </c>
      <c r="I74" s="9"/>
      <c r="J74" s="9">
        <v>50</v>
      </c>
      <c r="K74" s="9"/>
    </row>
    <row r="75" spans="1:11" ht="15.75" x14ac:dyDescent="0.25">
      <c r="A75" s="1">
        <v>73</v>
      </c>
      <c r="B75" s="9" t="s">
        <v>95</v>
      </c>
      <c r="C75" s="9" t="s">
        <v>96</v>
      </c>
      <c r="D75" s="9" t="s">
        <v>75</v>
      </c>
      <c r="E75" s="27">
        <v>50</v>
      </c>
      <c r="F75" s="9">
        <v>761.96</v>
      </c>
      <c r="G75" s="27">
        <f t="shared" si="4"/>
        <v>38098</v>
      </c>
      <c r="H75" s="9">
        <v>25</v>
      </c>
      <c r="I75" s="9"/>
      <c r="J75" s="9">
        <v>25</v>
      </c>
      <c r="K75" s="9"/>
    </row>
    <row r="76" spans="1:11" ht="15.75" x14ac:dyDescent="0.25">
      <c r="A76" s="1">
        <v>74</v>
      </c>
      <c r="B76" s="9" t="s">
        <v>97</v>
      </c>
      <c r="C76" s="9" t="s">
        <v>98</v>
      </c>
      <c r="D76" s="9" t="s">
        <v>99</v>
      </c>
      <c r="E76" s="27">
        <v>500</v>
      </c>
      <c r="F76" s="9">
        <v>23.36</v>
      </c>
      <c r="G76" s="27">
        <f t="shared" si="4"/>
        <v>11680</v>
      </c>
      <c r="H76" s="9">
        <v>500</v>
      </c>
      <c r="I76" s="9"/>
      <c r="J76" s="9"/>
      <c r="K76" s="9"/>
    </row>
    <row r="77" spans="1:11" ht="15.75" x14ac:dyDescent="0.25">
      <c r="A77" s="1">
        <v>75</v>
      </c>
      <c r="B77" s="9" t="s">
        <v>100</v>
      </c>
      <c r="C77" s="9" t="s">
        <v>101</v>
      </c>
      <c r="D77" s="9" t="s">
        <v>75</v>
      </c>
      <c r="E77" s="27">
        <v>720</v>
      </c>
      <c r="F77" s="9">
        <v>145.9</v>
      </c>
      <c r="G77" s="27">
        <f t="shared" si="4"/>
        <v>105048</v>
      </c>
      <c r="H77" s="9">
        <v>180</v>
      </c>
      <c r="I77" s="9">
        <v>180</v>
      </c>
      <c r="J77" s="9">
        <v>180</v>
      </c>
      <c r="K77" s="9">
        <v>180</v>
      </c>
    </row>
    <row r="78" spans="1:11" ht="15.75" x14ac:dyDescent="0.25">
      <c r="A78" s="1">
        <v>76</v>
      </c>
      <c r="B78" s="9" t="s">
        <v>102</v>
      </c>
      <c r="C78" s="9" t="s">
        <v>101</v>
      </c>
      <c r="D78" s="9" t="s">
        <v>75</v>
      </c>
      <c r="E78" s="27">
        <v>720</v>
      </c>
      <c r="F78" s="9">
        <v>140.97</v>
      </c>
      <c r="G78" s="27">
        <f t="shared" si="4"/>
        <v>101498.4</v>
      </c>
      <c r="H78" s="9">
        <v>180</v>
      </c>
      <c r="I78" s="9">
        <v>180</v>
      </c>
      <c r="J78" s="9">
        <v>180</v>
      </c>
      <c r="K78" s="9">
        <v>180</v>
      </c>
    </row>
    <row r="79" spans="1:11" ht="45" x14ac:dyDescent="0.25">
      <c r="A79" s="1">
        <v>77</v>
      </c>
      <c r="B79" s="29" t="s">
        <v>103</v>
      </c>
      <c r="C79" s="9" t="s">
        <v>104</v>
      </c>
      <c r="D79" s="9" t="s">
        <v>105</v>
      </c>
      <c r="E79" s="27">
        <v>500</v>
      </c>
      <c r="F79" s="9">
        <v>181.8</v>
      </c>
      <c r="G79" s="27">
        <f t="shared" si="4"/>
        <v>90900</v>
      </c>
      <c r="H79" s="9"/>
      <c r="I79" s="9">
        <v>500</v>
      </c>
      <c r="J79" s="9"/>
      <c r="K79" s="9"/>
    </row>
    <row r="80" spans="1:11" ht="15.75" x14ac:dyDescent="0.25">
      <c r="A80" s="1">
        <v>78</v>
      </c>
      <c r="B80" s="9" t="s">
        <v>106</v>
      </c>
      <c r="C80" s="9" t="s">
        <v>107</v>
      </c>
      <c r="D80" s="9" t="s">
        <v>99</v>
      </c>
      <c r="E80" s="27">
        <v>500</v>
      </c>
      <c r="F80" s="9">
        <v>38.47</v>
      </c>
      <c r="G80" s="27">
        <f t="shared" si="4"/>
        <v>19235</v>
      </c>
      <c r="H80" s="9">
        <v>500</v>
      </c>
      <c r="I80" s="9"/>
      <c r="J80" s="9"/>
      <c r="K80" s="9"/>
    </row>
    <row r="81" spans="1:11" ht="15.75" x14ac:dyDescent="0.25">
      <c r="A81" s="1">
        <v>79</v>
      </c>
      <c r="B81" s="9" t="s">
        <v>108</v>
      </c>
      <c r="C81" s="9" t="s">
        <v>101</v>
      </c>
      <c r="D81" s="9" t="s">
        <v>75</v>
      </c>
      <c r="E81" s="27">
        <v>200</v>
      </c>
      <c r="F81" s="9">
        <v>850</v>
      </c>
      <c r="G81" s="27">
        <f t="shared" si="4"/>
        <v>170000</v>
      </c>
      <c r="H81" s="9">
        <v>100</v>
      </c>
      <c r="I81" s="9"/>
      <c r="J81" s="9">
        <v>100</v>
      </c>
      <c r="K81" s="9"/>
    </row>
    <row r="82" spans="1:11" ht="15.75" x14ac:dyDescent="0.25">
      <c r="A82" s="1">
        <v>80</v>
      </c>
      <c r="B82" s="9" t="s">
        <v>109</v>
      </c>
      <c r="C82" s="9" t="s">
        <v>101</v>
      </c>
      <c r="D82" s="9" t="s">
        <v>75</v>
      </c>
      <c r="E82" s="27">
        <v>100</v>
      </c>
      <c r="F82" s="9">
        <v>329.88</v>
      </c>
      <c r="G82" s="27">
        <f t="shared" si="4"/>
        <v>32988</v>
      </c>
      <c r="H82" s="9">
        <v>100</v>
      </c>
      <c r="I82" s="9"/>
      <c r="J82" s="9"/>
      <c r="K82" s="9"/>
    </row>
    <row r="83" spans="1:11" ht="15.75" x14ac:dyDescent="0.25">
      <c r="A83" s="1">
        <v>81</v>
      </c>
      <c r="B83" s="9" t="s">
        <v>110</v>
      </c>
      <c r="C83" s="9" t="s">
        <v>111</v>
      </c>
      <c r="D83" s="9" t="s">
        <v>75</v>
      </c>
      <c r="E83" s="27">
        <v>100</v>
      </c>
      <c r="F83" s="9">
        <v>4876.8</v>
      </c>
      <c r="G83" s="27">
        <f t="shared" si="4"/>
        <v>487680</v>
      </c>
      <c r="H83" s="9">
        <v>50</v>
      </c>
      <c r="I83" s="9"/>
      <c r="J83" s="9">
        <v>50</v>
      </c>
      <c r="K83" s="9"/>
    </row>
    <row r="84" spans="1:11" ht="15.75" x14ac:dyDescent="0.25">
      <c r="A84" s="1">
        <v>82</v>
      </c>
      <c r="B84" s="9" t="s">
        <v>112</v>
      </c>
      <c r="C84" s="9" t="s">
        <v>113</v>
      </c>
      <c r="D84" s="9" t="s">
        <v>114</v>
      </c>
      <c r="E84" s="27">
        <v>100</v>
      </c>
      <c r="F84" s="9">
        <v>4.16</v>
      </c>
      <c r="G84" s="27">
        <f t="shared" si="4"/>
        <v>416</v>
      </c>
      <c r="H84" s="9">
        <v>100</v>
      </c>
      <c r="I84" s="9"/>
      <c r="J84" s="9"/>
      <c r="K84" s="9"/>
    </row>
    <row r="85" spans="1:11" ht="15.75" x14ac:dyDescent="0.25">
      <c r="A85" s="1">
        <v>83</v>
      </c>
      <c r="B85" s="9" t="s">
        <v>115</v>
      </c>
      <c r="C85" s="9" t="s">
        <v>116</v>
      </c>
      <c r="D85" s="9" t="s">
        <v>117</v>
      </c>
      <c r="E85" s="27">
        <v>300</v>
      </c>
      <c r="F85" s="9">
        <v>15.59</v>
      </c>
      <c r="G85" s="27">
        <f t="shared" si="4"/>
        <v>4677</v>
      </c>
      <c r="H85" s="9">
        <v>200</v>
      </c>
      <c r="I85" s="9"/>
      <c r="J85" s="9">
        <v>100</v>
      </c>
      <c r="K85" s="9"/>
    </row>
    <row r="86" spans="1:11" ht="15.75" x14ac:dyDescent="0.25">
      <c r="A86" s="1">
        <v>84</v>
      </c>
      <c r="B86" s="9" t="s">
        <v>118</v>
      </c>
      <c r="C86" s="9" t="s">
        <v>119</v>
      </c>
      <c r="D86" s="9" t="s">
        <v>75</v>
      </c>
      <c r="E86" s="27">
        <v>100</v>
      </c>
      <c r="F86" s="9">
        <v>181</v>
      </c>
      <c r="G86" s="27">
        <f t="shared" si="4"/>
        <v>18100</v>
      </c>
      <c r="H86" s="9">
        <v>50</v>
      </c>
      <c r="I86" s="9"/>
      <c r="J86" s="9">
        <v>50</v>
      </c>
      <c r="K86" s="9"/>
    </row>
    <row r="87" spans="1:11" ht="45" x14ac:dyDescent="0.25">
      <c r="A87" s="1">
        <v>85</v>
      </c>
      <c r="B87" s="30" t="s">
        <v>120</v>
      </c>
      <c r="C87" s="29" t="s">
        <v>121</v>
      </c>
      <c r="D87" s="30" t="s">
        <v>75</v>
      </c>
      <c r="E87" s="31">
        <v>150</v>
      </c>
      <c r="F87" s="30">
        <v>438</v>
      </c>
      <c r="G87" s="31">
        <f t="shared" si="4"/>
        <v>65700</v>
      </c>
      <c r="H87" s="30"/>
      <c r="I87" s="9"/>
      <c r="J87" s="9">
        <v>150</v>
      </c>
      <c r="K87" s="9"/>
    </row>
    <row r="88" spans="1:11" ht="15.75" x14ac:dyDescent="0.25">
      <c r="A88" s="1">
        <v>86</v>
      </c>
      <c r="B88" s="32" t="s">
        <v>122</v>
      </c>
      <c r="C88" s="32" t="s">
        <v>123</v>
      </c>
      <c r="D88" s="32" t="s">
        <v>99</v>
      </c>
      <c r="E88" s="27">
        <v>6000</v>
      </c>
      <c r="F88" s="9">
        <v>14.64</v>
      </c>
      <c r="G88" s="27">
        <f t="shared" si="4"/>
        <v>87840</v>
      </c>
      <c r="H88" s="9">
        <v>3000</v>
      </c>
      <c r="I88" s="9"/>
      <c r="J88" s="9">
        <v>3000</v>
      </c>
      <c r="K88" s="9"/>
    </row>
    <row r="89" spans="1:11" ht="60" x14ac:dyDescent="0.25">
      <c r="A89" s="1">
        <v>87</v>
      </c>
      <c r="B89" s="30" t="s">
        <v>124</v>
      </c>
      <c r="C89" s="29" t="s">
        <v>125</v>
      </c>
      <c r="D89" s="9"/>
      <c r="E89" s="27">
        <v>100</v>
      </c>
      <c r="F89" s="30">
        <v>582.98</v>
      </c>
      <c r="G89" s="27">
        <f t="shared" si="4"/>
        <v>58298</v>
      </c>
      <c r="H89" s="9">
        <v>50</v>
      </c>
      <c r="I89" s="9"/>
      <c r="J89" s="9">
        <v>50</v>
      </c>
      <c r="K89" s="9"/>
    </row>
    <row r="90" spans="1:11" ht="15.75" x14ac:dyDescent="0.25">
      <c r="A90" s="1">
        <v>88</v>
      </c>
      <c r="B90" s="9" t="s">
        <v>126</v>
      </c>
      <c r="C90" s="9" t="s">
        <v>127</v>
      </c>
      <c r="D90" s="9" t="s">
        <v>128</v>
      </c>
      <c r="E90" s="27">
        <v>30</v>
      </c>
      <c r="F90" s="9">
        <v>942.51</v>
      </c>
      <c r="G90" s="27">
        <f t="shared" si="4"/>
        <v>28275.3</v>
      </c>
      <c r="H90" s="9">
        <v>30</v>
      </c>
      <c r="I90" s="9"/>
      <c r="J90" s="9"/>
      <c r="K90" s="9"/>
    </row>
    <row r="91" spans="1:11" ht="30" x14ac:dyDescent="0.25">
      <c r="A91" s="1">
        <v>90</v>
      </c>
      <c r="B91" s="29" t="s">
        <v>137</v>
      </c>
      <c r="C91" s="9" t="s">
        <v>138</v>
      </c>
      <c r="D91" s="9" t="s">
        <v>139</v>
      </c>
      <c r="E91" s="9">
        <v>1</v>
      </c>
      <c r="F91" s="9">
        <v>25500</v>
      </c>
      <c r="G91" s="9">
        <f t="shared" ref="G91:G95" si="5">E91*F91</f>
        <v>25500</v>
      </c>
      <c r="H91" s="9">
        <v>1</v>
      </c>
      <c r="I91" s="9"/>
      <c r="J91" s="9"/>
      <c r="K91" s="9"/>
    </row>
    <row r="92" spans="1:11" ht="15.75" x14ac:dyDescent="0.25">
      <c r="A92" s="1">
        <v>91</v>
      </c>
      <c r="B92" s="9" t="s">
        <v>140</v>
      </c>
      <c r="C92" s="9" t="s">
        <v>141</v>
      </c>
      <c r="D92" s="9" t="s">
        <v>142</v>
      </c>
      <c r="E92" s="9">
        <v>30</v>
      </c>
      <c r="F92" s="9">
        <v>650</v>
      </c>
      <c r="G92" s="9">
        <f t="shared" si="5"/>
        <v>19500</v>
      </c>
      <c r="H92" s="9">
        <v>10</v>
      </c>
      <c r="I92" s="9"/>
      <c r="J92" s="9">
        <v>20</v>
      </c>
      <c r="K92" s="9"/>
    </row>
    <row r="93" spans="1:11" ht="15.75" x14ac:dyDescent="0.25">
      <c r="A93" s="1">
        <v>92</v>
      </c>
      <c r="B93" s="9" t="s">
        <v>143</v>
      </c>
      <c r="C93" s="9" t="s">
        <v>141</v>
      </c>
      <c r="D93" s="9" t="s">
        <v>142</v>
      </c>
      <c r="E93" s="9">
        <v>30</v>
      </c>
      <c r="F93" s="9">
        <v>650</v>
      </c>
      <c r="G93" s="9">
        <f t="shared" si="5"/>
        <v>19500</v>
      </c>
      <c r="H93" s="9">
        <v>10</v>
      </c>
      <c r="I93" s="9"/>
      <c r="J93" s="9">
        <v>20</v>
      </c>
      <c r="K93" s="9"/>
    </row>
    <row r="94" spans="1:11" ht="15.75" x14ac:dyDescent="0.25">
      <c r="A94" s="1">
        <v>93</v>
      </c>
      <c r="B94" s="9" t="s">
        <v>144</v>
      </c>
      <c r="C94" s="9" t="s">
        <v>141</v>
      </c>
      <c r="D94" s="9" t="s">
        <v>142</v>
      </c>
      <c r="E94" s="9">
        <v>60</v>
      </c>
      <c r="F94" s="9">
        <v>600</v>
      </c>
      <c r="G94" s="9">
        <f t="shared" si="5"/>
        <v>36000</v>
      </c>
      <c r="H94" s="9">
        <v>20</v>
      </c>
      <c r="I94" s="9"/>
      <c r="J94" s="9">
        <v>40</v>
      </c>
      <c r="K94" s="9"/>
    </row>
    <row r="95" spans="1:11" ht="15.75" x14ac:dyDescent="0.25">
      <c r="A95" s="1">
        <v>94</v>
      </c>
      <c r="B95" s="9" t="s">
        <v>145</v>
      </c>
      <c r="C95" s="9" t="s">
        <v>146</v>
      </c>
      <c r="D95" s="9" t="s">
        <v>142</v>
      </c>
      <c r="E95" s="9">
        <v>60</v>
      </c>
      <c r="F95" s="9">
        <v>1450</v>
      </c>
      <c r="G95" s="9">
        <f t="shared" si="5"/>
        <v>87000</v>
      </c>
      <c r="H95" s="9">
        <v>20</v>
      </c>
      <c r="I95" s="9"/>
      <c r="J95" s="9">
        <v>40</v>
      </c>
      <c r="K95" s="9"/>
    </row>
    <row r="96" spans="1:11" ht="15.75" x14ac:dyDescent="0.25">
      <c r="A96" s="1">
        <v>95</v>
      </c>
      <c r="B96" s="9" t="s">
        <v>147</v>
      </c>
      <c r="C96" s="9" t="s">
        <v>64</v>
      </c>
      <c r="D96" s="9" t="s">
        <v>128</v>
      </c>
      <c r="E96" s="9">
        <f t="shared" ref="E96:E100" si="6">H96+I96+J96+K96</f>
        <v>12</v>
      </c>
      <c r="F96" s="9">
        <v>6200</v>
      </c>
      <c r="G96" s="9">
        <f t="shared" ref="G96:G100" si="7">F96*E96</f>
        <v>74400</v>
      </c>
      <c r="H96" s="9">
        <v>3</v>
      </c>
      <c r="I96" s="9">
        <v>3</v>
      </c>
      <c r="J96" s="9">
        <v>3</v>
      </c>
      <c r="K96" s="9">
        <v>3</v>
      </c>
    </row>
    <row r="97" spans="1:11" ht="45" x14ac:dyDescent="0.25">
      <c r="A97" s="1">
        <v>96</v>
      </c>
      <c r="B97" s="29" t="s">
        <v>148</v>
      </c>
      <c r="C97" s="9" t="s">
        <v>64</v>
      </c>
      <c r="D97" s="9" t="s">
        <v>149</v>
      </c>
      <c r="E97" s="9">
        <f t="shared" si="6"/>
        <v>6</v>
      </c>
      <c r="F97" s="9">
        <v>2550</v>
      </c>
      <c r="G97" s="9">
        <f t="shared" si="7"/>
        <v>15300</v>
      </c>
      <c r="H97" s="9">
        <v>0</v>
      </c>
      <c r="I97" s="9">
        <v>2</v>
      </c>
      <c r="J97" s="9">
        <v>2</v>
      </c>
      <c r="K97" s="9">
        <v>2</v>
      </c>
    </row>
    <row r="98" spans="1:11" ht="15.75" x14ac:dyDescent="0.25">
      <c r="A98" s="1">
        <v>97</v>
      </c>
      <c r="B98" s="9" t="s">
        <v>150</v>
      </c>
      <c r="C98" s="9" t="s">
        <v>64</v>
      </c>
      <c r="D98" s="9" t="s">
        <v>128</v>
      </c>
      <c r="E98" s="9">
        <f t="shared" si="6"/>
        <v>1</v>
      </c>
      <c r="F98" s="9">
        <v>10000</v>
      </c>
      <c r="G98" s="9">
        <f t="shared" si="7"/>
        <v>10000</v>
      </c>
      <c r="H98" s="9">
        <v>1</v>
      </c>
      <c r="I98" s="9"/>
      <c r="J98" s="9"/>
      <c r="K98" s="9">
        <v>0</v>
      </c>
    </row>
    <row r="99" spans="1:11" ht="15.75" x14ac:dyDescent="0.25">
      <c r="A99" s="1">
        <v>98</v>
      </c>
      <c r="B99" s="9" t="s">
        <v>151</v>
      </c>
      <c r="C99" s="9" t="s">
        <v>64</v>
      </c>
      <c r="D99" s="9" t="s">
        <v>128</v>
      </c>
      <c r="E99" s="9">
        <f t="shared" si="6"/>
        <v>2</v>
      </c>
      <c r="F99" s="9">
        <v>5000</v>
      </c>
      <c r="G99" s="9">
        <f t="shared" si="7"/>
        <v>10000</v>
      </c>
      <c r="H99" s="9">
        <v>2</v>
      </c>
      <c r="I99" s="9"/>
      <c r="J99" s="9"/>
      <c r="K99" s="9"/>
    </row>
    <row r="100" spans="1:11" ht="15.75" x14ac:dyDescent="0.25">
      <c r="A100" s="1">
        <v>99</v>
      </c>
      <c r="B100" s="9" t="s">
        <v>152</v>
      </c>
      <c r="C100" s="9" t="s">
        <v>64</v>
      </c>
      <c r="D100" s="9" t="s">
        <v>128</v>
      </c>
      <c r="E100" s="9">
        <f t="shared" si="6"/>
        <v>4</v>
      </c>
      <c r="F100" s="9">
        <v>6000</v>
      </c>
      <c r="G100" s="9">
        <f t="shared" si="7"/>
        <v>24000</v>
      </c>
      <c r="H100" s="9">
        <v>2</v>
      </c>
      <c r="I100" s="9"/>
      <c r="J100" s="9"/>
      <c r="K100" s="9">
        <v>2</v>
      </c>
    </row>
    <row r="101" spans="1:11" ht="45" x14ac:dyDescent="0.25">
      <c r="A101" s="1">
        <v>100</v>
      </c>
      <c r="B101" s="33" t="s">
        <v>153</v>
      </c>
      <c r="C101" s="9" t="s">
        <v>154</v>
      </c>
      <c r="D101" s="9" t="s">
        <v>128</v>
      </c>
      <c r="E101" s="9">
        <v>4</v>
      </c>
      <c r="F101" s="9">
        <v>75000</v>
      </c>
      <c r="G101" s="9"/>
      <c r="H101" s="9"/>
      <c r="I101" s="9"/>
      <c r="J101" s="9"/>
      <c r="K101" s="9"/>
    </row>
    <row r="102" spans="1:11" ht="33" customHeight="1" x14ac:dyDescent="0.25">
      <c r="A102" s="1">
        <v>101</v>
      </c>
      <c r="B102" s="37" t="s">
        <v>155</v>
      </c>
      <c r="C102" s="9" t="s">
        <v>156</v>
      </c>
      <c r="D102" s="9" t="s">
        <v>79</v>
      </c>
      <c r="E102" s="27">
        <v>0.25</v>
      </c>
      <c r="F102" s="9">
        <v>14800</v>
      </c>
      <c r="G102" s="9"/>
      <c r="H102" s="9"/>
      <c r="I102" s="9"/>
      <c r="J102" s="9"/>
      <c r="K102" s="9"/>
    </row>
    <row r="103" spans="1:11" ht="45" x14ac:dyDescent="0.25">
      <c r="A103" s="1">
        <v>102</v>
      </c>
      <c r="B103" s="27" t="s">
        <v>157</v>
      </c>
      <c r="C103" s="29" t="s">
        <v>158</v>
      </c>
      <c r="D103" s="9" t="s">
        <v>69</v>
      </c>
      <c r="E103" s="27">
        <v>1</v>
      </c>
      <c r="F103" s="9">
        <v>1000</v>
      </c>
      <c r="G103" s="9"/>
      <c r="H103" s="9"/>
      <c r="I103" s="9"/>
      <c r="J103" s="9"/>
      <c r="K103" s="9"/>
    </row>
    <row r="104" spans="1:11" ht="45" x14ac:dyDescent="0.25">
      <c r="A104" s="1">
        <v>103</v>
      </c>
      <c r="B104" s="27" t="s">
        <v>159</v>
      </c>
      <c r="C104" s="29" t="s">
        <v>158</v>
      </c>
      <c r="D104" s="9" t="s">
        <v>69</v>
      </c>
      <c r="E104" s="27">
        <v>1</v>
      </c>
      <c r="F104" s="9">
        <v>1000</v>
      </c>
      <c r="G104" s="9"/>
      <c r="H104" s="9"/>
      <c r="I104" s="9"/>
      <c r="J104" s="9"/>
      <c r="K104" s="9"/>
    </row>
    <row r="105" spans="1:11" ht="45" x14ac:dyDescent="0.25">
      <c r="A105" s="1">
        <v>104</v>
      </c>
      <c r="B105" s="27" t="s">
        <v>160</v>
      </c>
      <c r="C105" s="29" t="s">
        <v>158</v>
      </c>
      <c r="D105" s="9" t="s">
        <v>69</v>
      </c>
      <c r="E105" s="27">
        <v>1</v>
      </c>
      <c r="F105" s="9">
        <v>1000</v>
      </c>
      <c r="G105" s="9"/>
      <c r="H105" s="9"/>
      <c r="I105" s="9"/>
      <c r="J105" s="9"/>
      <c r="K105" s="9"/>
    </row>
    <row r="106" spans="1:11" ht="45" x14ac:dyDescent="0.25">
      <c r="A106" s="1">
        <v>105</v>
      </c>
      <c r="B106" s="27" t="s">
        <v>161</v>
      </c>
      <c r="C106" s="29" t="s">
        <v>158</v>
      </c>
      <c r="D106" s="9" t="s">
        <v>69</v>
      </c>
      <c r="E106" s="27">
        <v>1</v>
      </c>
      <c r="F106" s="9">
        <v>1000</v>
      </c>
      <c r="G106" s="9"/>
      <c r="H106" s="9"/>
      <c r="I106" s="9"/>
      <c r="J106" s="9"/>
      <c r="K106" s="9"/>
    </row>
    <row r="107" spans="1:11" ht="45" x14ac:dyDescent="0.25">
      <c r="A107" s="1">
        <v>106</v>
      </c>
      <c r="B107" s="27" t="s">
        <v>162</v>
      </c>
      <c r="C107" s="29" t="s">
        <v>158</v>
      </c>
      <c r="D107" s="9" t="s">
        <v>69</v>
      </c>
      <c r="E107" s="27">
        <v>1</v>
      </c>
      <c r="F107" s="9">
        <v>1000</v>
      </c>
      <c r="G107" s="9"/>
      <c r="H107" s="9"/>
      <c r="I107" s="9"/>
      <c r="J107" s="9"/>
      <c r="K107" s="9"/>
    </row>
    <row r="108" spans="1:11" ht="45" x14ac:dyDescent="0.25">
      <c r="A108" s="1">
        <v>107</v>
      </c>
      <c r="B108" s="27" t="s">
        <v>163</v>
      </c>
      <c r="C108" s="29" t="s">
        <v>158</v>
      </c>
      <c r="D108" s="9" t="s">
        <v>69</v>
      </c>
      <c r="E108" s="27">
        <v>1</v>
      </c>
      <c r="F108" s="9">
        <v>1000</v>
      </c>
      <c r="G108" s="9"/>
      <c r="H108" s="9"/>
      <c r="I108" s="9"/>
      <c r="J108" s="9"/>
      <c r="K108" s="9"/>
    </row>
    <row r="109" spans="1:11" ht="45" x14ac:dyDescent="0.25">
      <c r="A109" s="1">
        <v>108</v>
      </c>
      <c r="B109" s="27" t="s">
        <v>164</v>
      </c>
      <c r="C109" s="29" t="s">
        <v>158</v>
      </c>
      <c r="D109" s="9" t="s">
        <v>69</v>
      </c>
      <c r="E109" s="27">
        <v>1</v>
      </c>
      <c r="F109" s="9">
        <v>1000</v>
      </c>
      <c r="G109" s="9"/>
      <c r="H109" s="9"/>
      <c r="I109" s="9"/>
      <c r="J109" s="9"/>
      <c r="K109" s="9"/>
    </row>
    <row r="110" spans="1:11" ht="45" x14ac:dyDescent="0.25">
      <c r="A110" s="1">
        <v>109</v>
      </c>
      <c r="B110" s="27" t="s">
        <v>165</v>
      </c>
      <c r="C110" s="29" t="s">
        <v>158</v>
      </c>
      <c r="D110" s="9" t="s">
        <v>69</v>
      </c>
      <c r="E110" s="27">
        <v>1</v>
      </c>
      <c r="F110" s="9">
        <v>1000</v>
      </c>
      <c r="G110" s="9"/>
      <c r="H110" s="9"/>
      <c r="I110" s="9"/>
      <c r="J110" s="9"/>
      <c r="K110" s="9"/>
    </row>
    <row r="111" spans="1:11" ht="45" x14ac:dyDescent="0.25">
      <c r="A111" s="1">
        <v>110</v>
      </c>
      <c r="B111" s="27" t="s">
        <v>166</v>
      </c>
      <c r="C111" s="29" t="s">
        <v>158</v>
      </c>
      <c r="D111" s="9" t="s">
        <v>69</v>
      </c>
      <c r="E111" s="27">
        <v>1</v>
      </c>
      <c r="F111" s="9">
        <v>1000</v>
      </c>
      <c r="G111" s="9"/>
      <c r="H111" s="9"/>
      <c r="I111" s="9"/>
      <c r="J111" s="9"/>
      <c r="K111" s="9"/>
    </row>
    <row r="112" spans="1:11" ht="45" x14ac:dyDescent="0.25">
      <c r="A112" s="1">
        <v>111</v>
      </c>
      <c r="B112" s="27" t="s">
        <v>167</v>
      </c>
      <c r="C112" s="29" t="s">
        <v>158</v>
      </c>
      <c r="D112" s="9" t="s">
        <v>69</v>
      </c>
      <c r="E112" s="27">
        <v>1</v>
      </c>
      <c r="F112" s="9">
        <v>1000</v>
      </c>
      <c r="G112" s="9"/>
      <c r="H112" s="9"/>
      <c r="I112" s="9"/>
      <c r="J112" s="9"/>
      <c r="K112" s="9"/>
    </row>
    <row r="113" spans="1:11" ht="45" x14ac:dyDescent="0.25">
      <c r="A113" s="1">
        <v>112</v>
      </c>
      <c r="B113" s="27" t="s">
        <v>168</v>
      </c>
      <c r="C113" s="29" t="s">
        <v>158</v>
      </c>
      <c r="D113" s="9" t="s">
        <v>69</v>
      </c>
      <c r="E113" s="27">
        <v>1</v>
      </c>
      <c r="F113" s="9">
        <v>1000</v>
      </c>
      <c r="G113" s="9"/>
      <c r="H113" s="9"/>
      <c r="I113" s="9"/>
      <c r="J113" s="9"/>
      <c r="K113" s="9"/>
    </row>
    <row r="114" spans="1:11" ht="45" x14ac:dyDescent="0.25">
      <c r="A114" s="1">
        <v>113</v>
      </c>
      <c r="B114" s="27" t="s">
        <v>169</v>
      </c>
      <c r="C114" s="29" t="s">
        <v>158</v>
      </c>
      <c r="D114" s="9" t="s">
        <v>69</v>
      </c>
      <c r="E114" s="27">
        <v>1</v>
      </c>
      <c r="F114" s="9">
        <v>1000</v>
      </c>
      <c r="G114" s="9"/>
      <c r="H114" s="9"/>
      <c r="I114" s="9"/>
      <c r="J114" s="9"/>
      <c r="K114" s="9"/>
    </row>
    <row r="115" spans="1:11" ht="45" x14ac:dyDescent="0.25">
      <c r="A115" s="1">
        <v>114</v>
      </c>
      <c r="B115" s="27" t="s">
        <v>170</v>
      </c>
      <c r="C115" s="29" t="s">
        <v>158</v>
      </c>
      <c r="D115" s="9" t="s">
        <v>69</v>
      </c>
      <c r="E115" s="27">
        <v>1</v>
      </c>
      <c r="F115" s="9">
        <v>1000</v>
      </c>
      <c r="G115" s="9"/>
      <c r="H115" s="9"/>
      <c r="I115" s="9"/>
      <c r="J115" s="9"/>
      <c r="K115" s="9"/>
    </row>
    <row r="116" spans="1:11" ht="45" x14ac:dyDescent="0.25">
      <c r="A116" s="1">
        <v>115</v>
      </c>
      <c r="B116" s="27" t="s">
        <v>171</v>
      </c>
      <c r="C116" s="29" t="s">
        <v>158</v>
      </c>
      <c r="D116" s="9" t="s">
        <v>69</v>
      </c>
      <c r="E116" s="27">
        <v>1</v>
      </c>
      <c r="F116" s="9">
        <v>1000</v>
      </c>
      <c r="G116" s="9"/>
      <c r="H116" s="9"/>
      <c r="I116" s="9"/>
      <c r="J116" s="9"/>
      <c r="K116" s="9"/>
    </row>
    <row r="117" spans="1:11" ht="45" x14ac:dyDescent="0.25">
      <c r="A117" s="1">
        <v>116</v>
      </c>
      <c r="B117" s="27" t="s">
        <v>172</v>
      </c>
      <c r="C117" s="29" t="s">
        <v>158</v>
      </c>
      <c r="D117" s="9" t="s">
        <v>69</v>
      </c>
      <c r="E117" s="27">
        <v>2</v>
      </c>
      <c r="F117" s="9">
        <v>1000</v>
      </c>
      <c r="G117" s="9"/>
      <c r="H117" s="9"/>
      <c r="I117" s="9"/>
      <c r="J117" s="9"/>
      <c r="K117" s="9"/>
    </row>
    <row r="118" spans="1:11" ht="45" x14ac:dyDescent="0.25">
      <c r="A118" s="1">
        <v>117</v>
      </c>
      <c r="B118" s="27" t="s">
        <v>173</v>
      </c>
      <c r="C118" s="29" t="s">
        <v>158</v>
      </c>
      <c r="D118" s="9" t="s">
        <v>69</v>
      </c>
      <c r="E118" s="27">
        <v>1</v>
      </c>
      <c r="F118" s="9">
        <v>1000</v>
      </c>
      <c r="G118" s="9"/>
      <c r="H118" s="9"/>
      <c r="I118" s="9"/>
      <c r="J118" s="9"/>
      <c r="K118" s="9"/>
    </row>
    <row r="119" spans="1:11" ht="45" x14ac:dyDescent="0.25">
      <c r="A119" s="1">
        <v>118</v>
      </c>
      <c r="B119" s="27" t="s">
        <v>174</v>
      </c>
      <c r="C119" s="29" t="s">
        <v>158</v>
      </c>
      <c r="D119" s="9" t="s">
        <v>69</v>
      </c>
      <c r="E119" s="27">
        <v>1</v>
      </c>
      <c r="F119" s="9">
        <v>1000</v>
      </c>
      <c r="G119" s="9"/>
      <c r="H119" s="9"/>
      <c r="I119" s="9"/>
      <c r="J119" s="9"/>
      <c r="K119" s="9"/>
    </row>
    <row r="120" spans="1:11" ht="45" x14ac:dyDescent="0.25">
      <c r="A120" s="1">
        <v>119</v>
      </c>
      <c r="B120" s="27" t="s">
        <v>175</v>
      </c>
      <c r="C120" s="29" t="s">
        <v>158</v>
      </c>
      <c r="D120" s="9" t="s">
        <v>69</v>
      </c>
      <c r="E120" s="27">
        <v>1</v>
      </c>
      <c r="F120" s="9">
        <v>1000</v>
      </c>
      <c r="G120" s="9"/>
      <c r="H120" s="9"/>
      <c r="I120" s="9"/>
      <c r="J120" s="9"/>
      <c r="K120" s="9"/>
    </row>
    <row r="121" spans="1:11" ht="45" x14ac:dyDescent="0.25">
      <c r="A121" s="1">
        <v>120</v>
      </c>
      <c r="B121" s="27" t="s">
        <v>176</v>
      </c>
      <c r="C121" s="29" t="s">
        <v>158</v>
      </c>
      <c r="D121" s="9" t="s">
        <v>69</v>
      </c>
      <c r="E121" s="27">
        <v>1</v>
      </c>
      <c r="F121" s="9">
        <v>1000</v>
      </c>
      <c r="G121" s="9"/>
      <c r="H121" s="9"/>
      <c r="I121" s="9"/>
      <c r="J121" s="9"/>
      <c r="K121" s="9"/>
    </row>
    <row r="122" spans="1:11" ht="45" x14ac:dyDescent="0.25">
      <c r="A122" s="1">
        <v>121</v>
      </c>
      <c r="B122" s="27" t="s">
        <v>177</v>
      </c>
      <c r="C122" s="29" t="s">
        <v>158</v>
      </c>
      <c r="D122" s="9" t="s">
        <v>69</v>
      </c>
      <c r="E122" s="27">
        <v>1</v>
      </c>
      <c r="F122" s="9">
        <v>1000</v>
      </c>
      <c r="G122" s="9"/>
      <c r="H122" s="9"/>
      <c r="I122" s="9"/>
      <c r="J122" s="9"/>
      <c r="K122" s="9"/>
    </row>
    <row r="123" spans="1:11" ht="45" x14ac:dyDescent="0.25">
      <c r="A123" s="1">
        <v>122</v>
      </c>
      <c r="B123" s="27" t="s">
        <v>178</v>
      </c>
      <c r="C123" s="29" t="s">
        <v>158</v>
      </c>
      <c r="D123" s="9" t="s">
        <v>69</v>
      </c>
      <c r="E123" s="27">
        <v>1</v>
      </c>
      <c r="F123" s="9">
        <v>1000</v>
      </c>
      <c r="G123" s="9"/>
      <c r="H123" s="9"/>
      <c r="I123" s="9"/>
      <c r="J123" s="9"/>
      <c r="K123" s="9"/>
    </row>
    <row r="124" spans="1:11" ht="15.75" x14ac:dyDescent="0.25">
      <c r="A124" s="1">
        <v>123</v>
      </c>
      <c r="B124" s="16" t="s">
        <v>179</v>
      </c>
      <c r="C124" s="34" t="s">
        <v>180</v>
      </c>
      <c r="D124" s="16" t="s">
        <v>7</v>
      </c>
      <c r="E124" s="16">
        <v>5000</v>
      </c>
      <c r="F124" s="35">
        <v>7.2</v>
      </c>
      <c r="G124" s="16">
        <f>E124*F124</f>
        <v>36000</v>
      </c>
      <c r="H124" s="9"/>
      <c r="I124" s="9"/>
      <c r="J124" s="9"/>
      <c r="K124" s="9"/>
    </row>
    <row r="125" spans="1:11" ht="15.75" x14ac:dyDescent="0.25">
      <c r="A125" s="1">
        <v>124</v>
      </c>
      <c r="B125" s="16" t="s">
        <v>181</v>
      </c>
      <c r="C125" s="36" t="s">
        <v>182</v>
      </c>
      <c r="D125" s="16" t="s">
        <v>182</v>
      </c>
      <c r="E125" s="16">
        <v>2000</v>
      </c>
      <c r="F125" s="16">
        <v>2.415</v>
      </c>
      <c r="G125" s="16">
        <f>E125*F125</f>
        <v>4830</v>
      </c>
      <c r="H125" s="9"/>
      <c r="I125" s="9"/>
      <c r="J125" s="9"/>
      <c r="K125" s="9"/>
    </row>
    <row r="126" spans="1:11" ht="15.75" x14ac:dyDescent="0.25">
      <c r="A126" s="1">
        <v>125</v>
      </c>
      <c r="B126" s="12" t="s">
        <v>183</v>
      </c>
      <c r="C126" s="15" t="s">
        <v>184</v>
      </c>
      <c r="D126" s="16" t="s">
        <v>7</v>
      </c>
      <c r="E126" s="16">
        <v>300</v>
      </c>
      <c r="F126" s="16">
        <v>500</v>
      </c>
      <c r="G126" s="16">
        <f>E126*F126</f>
        <v>150000</v>
      </c>
      <c r="H126" s="9"/>
      <c r="I126" s="9"/>
      <c r="J126" s="9"/>
      <c r="K126" s="9"/>
    </row>
    <row r="128" spans="1:11" ht="120" customHeight="1" x14ac:dyDescent="0.25">
      <c r="B128" s="41" t="s">
        <v>185</v>
      </c>
      <c r="C128" s="41"/>
      <c r="D128" s="41"/>
      <c r="E128" s="41"/>
      <c r="F128" s="41"/>
      <c r="G128" s="41"/>
      <c r="H128" s="41"/>
      <c r="I128" s="41"/>
      <c r="J128" s="41"/>
    </row>
    <row r="129" spans="3:7" x14ac:dyDescent="0.25">
      <c r="C129" s="40"/>
      <c r="D129" s="40"/>
      <c r="E129" s="40"/>
      <c r="F129" s="40"/>
      <c r="G129" s="40"/>
    </row>
    <row r="130" spans="3:7" x14ac:dyDescent="0.25">
      <c r="C130" s="40"/>
      <c r="D130" s="40"/>
      <c r="E130" s="40"/>
      <c r="F130" s="40"/>
    </row>
  </sheetData>
  <mergeCells count="5">
    <mergeCell ref="C1:G1"/>
    <mergeCell ref="B2:J2"/>
    <mergeCell ref="C129:G129"/>
    <mergeCell ref="C130:F130"/>
    <mergeCell ref="B128:J128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2015-06-05T18:17:20Z</dcterms:created>
  <dcterms:modified xsi:type="dcterms:W3CDTF">2020-02-26T02:58:37Z</dcterms:modified>
</cp:coreProperties>
</file>