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27" i="1" l="1"/>
  <c r="G27" i="1" s="1"/>
  <c r="E26" i="1"/>
  <c r="G26" i="1" s="1"/>
  <c r="E25" i="1"/>
  <c r="G25" i="1" s="1"/>
  <c r="E24" i="1"/>
  <c r="G24" i="1" s="1"/>
  <c r="E23" i="1"/>
  <c r="G23" i="1" s="1"/>
  <c r="E22" i="1"/>
  <c r="G22" i="1" s="1"/>
  <c r="E21" i="1"/>
  <c r="G21" i="1" s="1"/>
  <c r="E20" i="1"/>
  <c r="G20" i="1" s="1"/>
  <c r="E19" i="1"/>
  <c r="G19" i="1" s="1"/>
  <c r="E18" i="1"/>
  <c r="G18" i="1" s="1"/>
  <c r="E17" i="1"/>
  <c r="G17" i="1" s="1"/>
  <c r="E16" i="1"/>
  <c r="G16" i="1" s="1"/>
  <c r="E15" i="1"/>
  <c r="G15" i="1" s="1"/>
  <c r="E14" i="1"/>
  <c r="G14" i="1" s="1"/>
  <c r="E13" i="1"/>
  <c r="G13" i="1" s="1"/>
  <c r="E12" i="1"/>
  <c r="G12" i="1" s="1"/>
  <c r="E11" i="1"/>
  <c r="G11" i="1" s="1"/>
  <c r="E10" i="1"/>
  <c r="G10" i="1" s="1"/>
  <c r="E9" i="1"/>
  <c r="G9" i="1" s="1"/>
  <c r="G8" i="1"/>
  <c r="E7" i="1"/>
  <c r="G7" i="1" s="1"/>
  <c r="E6" i="1"/>
  <c r="G6" i="1" s="1"/>
  <c r="E5" i="1"/>
  <c r="G5" i="1" s="1"/>
  <c r="G29" i="1" l="1"/>
</calcChain>
</file>

<file path=xl/sharedStrings.xml><?xml version="1.0" encoding="utf-8"?>
<sst xmlns="http://schemas.openxmlformats.org/spreadsheetml/2006/main" count="82" uniqueCount="39">
  <si>
    <t>№ п\\п</t>
  </si>
  <si>
    <t>Наименование</t>
  </si>
  <si>
    <t>Характеристика</t>
  </si>
  <si>
    <t>Ед.измер.</t>
  </si>
  <si>
    <t>К-во</t>
  </si>
  <si>
    <t>Цена</t>
  </si>
  <si>
    <t>Сумма</t>
  </si>
  <si>
    <t>апрель</t>
  </si>
  <si>
    <t>август</t>
  </si>
  <si>
    <t>ноябрь</t>
  </si>
  <si>
    <t xml:space="preserve">Место поставки: ВКО, Курчумский район, с. Курчум, ул Захарова,1А
Место и начало предоставления представления ценовых предложений ВКО, Курчумский район, с. Курчум, ул Захарова, 1А, с 15 ч 00 мин. «12» февраля 2021 года.
Окончательный срок предоставления ценовых предложений до  15 ч 00 мин. «19» февраля 2021 года.
Конверты с ценовыми предложениями будут вскрываться «19» февраля 2021 года в 15 ч 30 мин.по адресу: Курчумский район, с. Курчум, ул Захарова, 1А
Дополнительную информацию и справку можно получить по телефону: раб.872339331048, сот.+77775799188 Камила Еркеновна
 Ответственное лицо:                                                 К.Чукуева
</t>
  </si>
  <si>
    <t>Капилляры для СОЭ</t>
  </si>
  <si>
    <t>Лабараторные принадлежности</t>
  </si>
  <si>
    <t>штук</t>
  </si>
  <si>
    <t>Секундомер</t>
  </si>
  <si>
    <t>Стекло предметное со шлифкраями</t>
  </si>
  <si>
    <t>Спринцовка А</t>
  </si>
  <si>
    <t>Ареометр для урины</t>
  </si>
  <si>
    <t>Бактериологические петли о\р</t>
  </si>
  <si>
    <t>Планшеты серологические на 72 лунок</t>
  </si>
  <si>
    <t>Ректальные петли для соскоба</t>
  </si>
  <si>
    <t>Гидрофильный целофан</t>
  </si>
  <si>
    <t>Пробирки градуированные центрифужные</t>
  </si>
  <si>
    <t>Пробирки  центрифужные</t>
  </si>
  <si>
    <t>Пробирки биохимические 14-120 ПБ-2</t>
  </si>
  <si>
    <t>Дозаторы от 10-100</t>
  </si>
  <si>
    <t>Дозаторы от 100-100</t>
  </si>
  <si>
    <t>Пипетки 1 мл</t>
  </si>
  <si>
    <t>Пипетки 5 мл</t>
  </si>
  <si>
    <t xml:space="preserve">Микропипетки 0,1 мл </t>
  </si>
  <si>
    <t>Пинцеты  анатомически е</t>
  </si>
  <si>
    <t xml:space="preserve">Крандаш по стеклу </t>
  </si>
  <si>
    <t>Стакан мерный 1л</t>
  </si>
  <si>
    <t>Спиртовка</t>
  </si>
  <si>
    <t>Ерш пробирочный</t>
  </si>
  <si>
    <t>Термобумага 57*20*12</t>
  </si>
  <si>
    <t>рулончик</t>
  </si>
  <si>
    <t xml:space="preserve"> </t>
  </si>
  <si>
    <r>
      <t xml:space="preserve">Объявление №7  от 12.02.2021 года.                                                                                                                                                                                                                Коммунальное государственное предприятие на праве хозяйственного ведения  "Районная больница Курчумского района" Управления здравоохранения ВКО расположенный по адресу: 071200, ВКО, Курчумский район, с. Курчум, ул Захарова, 1А  объявляет о проведении закупа способом запроса ценовых предложений 
на </t>
    </r>
    <r>
      <rPr>
        <b/>
        <u/>
        <sz val="11"/>
        <color theme="1"/>
        <rFont val="Calibri"/>
        <family val="2"/>
        <charset val="204"/>
        <scheme val="minor"/>
      </rPr>
      <t xml:space="preserve"> Диагностикумы(Лабараторные принадлежности) </t>
    </r>
    <r>
      <rPr>
        <b/>
        <sz val="11"/>
        <color theme="1"/>
        <rFont val="Calibri"/>
        <family val="2"/>
        <charset val="204"/>
        <scheme val="minor"/>
      </rPr>
      <t xml:space="preserve">по следующим лоту: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</si>
</sst>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Border="1"/>
    <xf numFmtId="0" fontId="0" fillId="0" borderId="0" xfId="0" applyAlignment="1">
      <alignment wrapText="1"/>
    </xf>
    <xf numFmtId="0" fontId="0" fillId="0" borderId="0" xfId="0" applyFill="1" applyBorder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1"/>
  <sheetViews>
    <sheetView tabSelected="1" workbookViewId="0">
      <selection activeCell="Q6" sqref="Q6"/>
    </sheetView>
  </sheetViews>
  <sheetFormatPr defaultRowHeight="15" x14ac:dyDescent="0.25"/>
  <cols>
    <col min="1" max="1" width="7.28515625" customWidth="1"/>
    <col min="2" max="2" width="30.5703125" customWidth="1"/>
    <col min="3" max="3" width="22.28515625" customWidth="1"/>
    <col min="4" max="4" width="11.85546875" customWidth="1"/>
    <col min="13" max="13" width="6.85546875" customWidth="1"/>
    <col min="14" max="14" width="6.7109375" customWidth="1"/>
  </cols>
  <sheetData>
    <row r="2" spans="1:19" ht="78.75" customHeight="1" x14ac:dyDescent="0.25">
      <c r="B2" s="7" t="s">
        <v>38</v>
      </c>
      <c r="C2" s="7"/>
      <c r="D2" s="7"/>
      <c r="E2" s="7"/>
      <c r="F2" s="7"/>
      <c r="G2" s="7"/>
      <c r="H2" s="7"/>
      <c r="I2" s="7"/>
      <c r="J2" s="7"/>
      <c r="K2" s="7"/>
    </row>
    <row r="3" spans="1:19" x14ac:dyDescent="0.25">
      <c r="B3" s="10"/>
    </row>
    <row r="4" spans="1:19" x14ac:dyDescent="0.25">
      <c r="A4" s="1" t="s">
        <v>0</v>
      </c>
      <c r="B4" s="2" t="s">
        <v>1</v>
      </c>
      <c r="C4" s="1" t="s">
        <v>2</v>
      </c>
      <c r="D4" s="1" t="s">
        <v>3</v>
      </c>
      <c r="E4" s="2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/>
      <c r="L4" s="4"/>
      <c r="M4" s="4"/>
      <c r="N4" s="4"/>
      <c r="O4" s="4"/>
      <c r="P4" s="4"/>
      <c r="Q4" s="4"/>
      <c r="R4" s="6"/>
      <c r="S4" s="4"/>
    </row>
    <row r="5" spans="1:19" x14ac:dyDescent="0.25">
      <c r="A5" s="1">
        <v>1</v>
      </c>
      <c r="B5" s="2" t="s">
        <v>11</v>
      </c>
      <c r="C5" s="1" t="s">
        <v>12</v>
      </c>
      <c r="D5" s="1" t="s">
        <v>13</v>
      </c>
      <c r="E5" s="2">
        <f>H5+I5+J5</f>
        <v>500</v>
      </c>
      <c r="F5" s="1">
        <v>250</v>
      </c>
      <c r="G5" s="1">
        <f>E5*F5</f>
        <v>125000</v>
      </c>
      <c r="H5" s="1"/>
      <c r="I5" s="1">
        <v>500</v>
      </c>
      <c r="J5" s="1"/>
      <c r="K5" s="1"/>
      <c r="L5" s="4"/>
      <c r="M5" s="4"/>
      <c r="N5" s="4"/>
      <c r="O5" s="4"/>
      <c r="P5" s="4"/>
      <c r="Q5" s="4"/>
      <c r="R5" s="4"/>
      <c r="S5" s="4"/>
    </row>
    <row r="6" spans="1:19" x14ac:dyDescent="0.25">
      <c r="A6" s="1">
        <v>2</v>
      </c>
      <c r="B6" s="2" t="s">
        <v>14</v>
      </c>
      <c r="C6" s="1" t="s">
        <v>12</v>
      </c>
      <c r="D6" s="1" t="s">
        <v>13</v>
      </c>
      <c r="E6" s="2">
        <f t="shared" ref="E6:E27" si="0">H6+I6+J6</f>
        <v>3</v>
      </c>
      <c r="F6" s="1">
        <v>15000</v>
      </c>
      <c r="G6" s="1">
        <f t="shared" ref="G6:G27" si="1">E6*F6</f>
        <v>45000</v>
      </c>
      <c r="H6" s="1"/>
      <c r="I6" s="1">
        <v>3</v>
      </c>
      <c r="J6" s="1"/>
      <c r="K6" s="1"/>
      <c r="L6" s="4"/>
      <c r="M6" s="4"/>
      <c r="N6" s="4"/>
      <c r="O6" s="4"/>
      <c r="P6" s="4"/>
      <c r="Q6" s="4"/>
      <c r="R6" s="4"/>
      <c r="S6" s="4"/>
    </row>
    <row r="7" spans="1:19" x14ac:dyDescent="0.25">
      <c r="A7" s="1">
        <v>3</v>
      </c>
      <c r="B7" s="2" t="s">
        <v>15</v>
      </c>
      <c r="C7" s="1" t="s">
        <v>12</v>
      </c>
      <c r="D7" s="1" t="s">
        <v>13</v>
      </c>
      <c r="E7" s="2">
        <f t="shared" si="0"/>
        <v>500</v>
      </c>
      <c r="F7" s="1">
        <v>50</v>
      </c>
      <c r="G7" s="1">
        <f t="shared" si="1"/>
        <v>25000</v>
      </c>
      <c r="H7" s="1">
        <v>500</v>
      </c>
      <c r="I7" s="1"/>
      <c r="J7" s="1"/>
      <c r="K7" s="1"/>
      <c r="L7" s="4"/>
      <c r="M7" s="4"/>
      <c r="N7" s="4"/>
      <c r="O7" s="4"/>
      <c r="P7" s="4"/>
      <c r="Q7" s="4"/>
      <c r="R7" s="4"/>
      <c r="S7" s="4"/>
    </row>
    <row r="8" spans="1:19" x14ac:dyDescent="0.25">
      <c r="A8" s="1">
        <v>4</v>
      </c>
      <c r="B8" s="2" t="s">
        <v>16</v>
      </c>
      <c r="C8" s="1" t="s">
        <v>12</v>
      </c>
      <c r="D8" s="1" t="s">
        <v>13</v>
      </c>
      <c r="E8" s="2">
        <v>50</v>
      </c>
      <c r="F8" s="1">
        <v>200</v>
      </c>
      <c r="G8" s="1">
        <f t="shared" si="1"/>
        <v>10000</v>
      </c>
      <c r="H8" s="1"/>
      <c r="I8" s="1">
        <v>50</v>
      </c>
      <c r="J8" s="1"/>
      <c r="K8" s="1"/>
      <c r="L8" s="4"/>
      <c r="M8" s="4"/>
      <c r="N8" s="4"/>
      <c r="O8" s="4"/>
      <c r="P8" s="4"/>
      <c r="Q8" s="4"/>
      <c r="R8" s="4"/>
      <c r="S8" s="4"/>
    </row>
    <row r="9" spans="1:19" x14ac:dyDescent="0.25">
      <c r="A9" s="1">
        <v>5</v>
      </c>
      <c r="B9" s="2" t="s">
        <v>17</v>
      </c>
      <c r="C9" s="1" t="s">
        <v>12</v>
      </c>
      <c r="D9" s="1" t="s">
        <v>13</v>
      </c>
      <c r="E9" s="2">
        <f t="shared" si="0"/>
        <v>3</v>
      </c>
      <c r="F9" s="1">
        <v>3500</v>
      </c>
      <c r="G9" s="1">
        <f t="shared" si="1"/>
        <v>10500</v>
      </c>
      <c r="H9" s="1">
        <v>3</v>
      </c>
      <c r="I9" s="1"/>
      <c r="J9" s="1"/>
      <c r="K9" s="1"/>
      <c r="L9" s="4"/>
      <c r="M9" s="4"/>
      <c r="N9" s="4"/>
      <c r="O9" s="4"/>
      <c r="P9" s="4"/>
      <c r="Q9" s="4"/>
      <c r="R9" s="4"/>
      <c r="S9" s="4"/>
    </row>
    <row r="10" spans="1:19" x14ac:dyDescent="0.25">
      <c r="A10" s="1">
        <v>6</v>
      </c>
      <c r="B10" s="2" t="s">
        <v>18</v>
      </c>
      <c r="C10" s="1" t="s">
        <v>12</v>
      </c>
      <c r="D10" s="1" t="s">
        <v>13</v>
      </c>
      <c r="E10" s="2">
        <f t="shared" si="0"/>
        <v>200</v>
      </c>
      <c r="F10" s="1">
        <v>640</v>
      </c>
      <c r="G10" s="1">
        <f t="shared" si="1"/>
        <v>128000</v>
      </c>
      <c r="H10" s="1">
        <v>200</v>
      </c>
      <c r="I10" s="1"/>
      <c r="J10" s="1"/>
      <c r="K10" s="1"/>
      <c r="L10" s="4"/>
      <c r="M10" s="4"/>
      <c r="N10" s="4"/>
      <c r="O10" s="4"/>
      <c r="P10" s="4"/>
      <c r="Q10" s="4"/>
      <c r="R10" s="4"/>
      <c r="S10" s="4"/>
    </row>
    <row r="11" spans="1:19" x14ac:dyDescent="0.25">
      <c r="A11" s="1">
        <v>7</v>
      </c>
      <c r="B11" s="2" t="s">
        <v>19</v>
      </c>
      <c r="C11" s="1" t="s">
        <v>12</v>
      </c>
      <c r="D11" s="1" t="s">
        <v>13</v>
      </c>
      <c r="E11" s="2">
        <f t="shared" si="0"/>
        <v>1</v>
      </c>
      <c r="F11" s="1">
        <v>1500</v>
      </c>
      <c r="G11" s="1">
        <f t="shared" si="1"/>
        <v>1500</v>
      </c>
      <c r="H11" s="1">
        <v>1</v>
      </c>
      <c r="I11" s="1"/>
      <c r="J11" s="1"/>
      <c r="K11" s="1"/>
      <c r="L11" s="4"/>
      <c r="M11" s="4"/>
      <c r="N11" s="4"/>
      <c r="O11" s="4"/>
      <c r="P11" s="4"/>
      <c r="Q11" s="4"/>
      <c r="R11" s="4"/>
      <c r="S11" s="4"/>
    </row>
    <row r="12" spans="1:19" x14ac:dyDescent="0.25">
      <c r="A12" s="1">
        <v>8</v>
      </c>
      <c r="B12" s="2" t="s">
        <v>20</v>
      </c>
      <c r="C12" s="1" t="s">
        <v>12</v>
      </c>
      <c r="D12" s="1" t="s">
        <v>13</v>
      </c>
      <c r="E12" s="2">
        <f t="shared" si="0"/>
        <v>300</v>
      </c>
      <c r="F12" s="1">
        <v>650</v>
      </c>
      <c r="G12" s="1">
        <f t="shared" si="1"/>
        <v>195000</v>
      </c>
      <c r="H12" s="1">
        <v>300</v>
      </c>
      <c r="I12" s="1"/>
      <c r="J12" s="1"/>
      <c r="K12" s="1"/>
      <c r="L12" s="4"/>
      <c r="M12" s="4"/>
      <c r="N12" s="4"/>
      <c r="O12" s="4"/>
      <c r="P12" s="4"/>
      <c r="Q12" s="4"/>
      <c r="R12" s="4"/>
      <c r="S12" s="4"/>
    </row>
    <row r="13" spans="1:19" x14ac:dyDescent="0.25">
      <c r="A13" s="1">
        <v>9</v>
      </c>
      <c r="B13" s="2" t="s">
        <v>21</v>
      </c>
      <c r="C13" s="1" t="s">
        <v>12</v>
      </c>
      <c r="D13" s="1" t="s">
        <v>13</v>
      </c>
      <c r="E13" s="2">
        <f t="shared" si="0"/>
        <v>30</v>
      </c>
      <c r="F13" s="1">
        <v>250</v>
      </c>
      <c r="G13" s="1">
        <f t="shared" si="1"/>
        <v>7500</v>
      </c>
      <c r="H13" s="1">
        <v>30</v>
      </c>
      <c r="I13" s="1"/>
      <c r="J13" s="1"/>
      <c r="K13" s="1"/>
      <c r="L13" s="4"/>
      <c r="M13" s="4"/>
      <c r="N13" s="4"/>
      <c r="O13" s="4"/>
      <c r="P13" s="4"/>
      <c r="Q13" s="4"/>
      <c r="R13" s="4"/>
      <c r="S13" s="4"/>
    </row>
    <row r="14" spans="1:19" x14ac:dyDescent="0.25">
      <c r="A14" s="1">
        <v>10</v>
      </c>
      <c r="B14" s="2" t="s">
        <v>22</v>
      </c>
      <c r="C14" s="1" t="s">
        <v>12</v>
      </c>
      <c r="D14" s="1" t="s">
        <v>13</v>
      </c>
      <c r="E14" s="2">
        <f t="shared" si="0"/>
        <v>1500</v>
      </c>
      <c r="F14" s="1">
        <v>120</v>
      </c>
      <c r="G14" s="1">
        <f t="shared" si="1"/>
        <v>180000</v>
      </c>
      <c r="H14" s="1">
        <v>500</v>
      </c>
      <c r="I14" s="1">
        <v>500</v>
      </c>
      <c r="J14" s="1">
        <v>500</v>
      </c>
      <c r="K14" s="1"/>
      <c r="L14" s="4"/>
      <c r="M14" s="4"/>
      <c r="N14" s="4"/>
      <c r="O14" s="4"/>
      <c r="P14" s="4"/>
      <c r="Q14" s="4"/>
      <c r="R14" s="4"/>
      <c r="S14" s="4"/>
    </row>
    <row r="15" spans="1:19" x14ac:dyDescent="0.25">
      <c r="A15" s="1">
        <v>11</v>
      </c>
      <c r="B15" s="2" t="s">
        <v>23</v>
      </c>
      <c r="C15" s="1" t="s">
        <v>12</v>
      </c>
      <c r="D15" s="1" t="s">
        <v>13</v>
      </c>
      <c r="E15" s="2">
        <f t="shared" si="0"/>
        <v>1500</v>
      </c>
      <c r="F15" s="1">
        <v>44</v>
      </c>
      <c r="G15" s="1">
        <f t="shared" si="1"/>
        <v>66000</v>
      </c>
      <c r="H15" s="1">
        <v>500</v>
      </c>
      <c r="I15" s="1">
        <v>500</v>
      </c>
      <c r="J15" s="1">
        <v>500</v>
      </c>
      <c r="K15" s="1"/>
      <c r="L15" s="4"/>
      <c r="M15" s="4"/>
      <c r="N15" s="4"/>
      <c r="O15" s="4"/>
      <c r="P15" s="4"/>
      <c r="Q15" s="4"/>
      <c r="R15" s="4"/>
      <c r="S15" s="4"/>
    </row>
    <row r="16" spans="1:19" x14ac:dyDescent="0.25">
      <c r="A16" s="1">
        <v>12</v>
      </c>
      <c r="B16" s="2" t="s">
        <v>24</v>
      </c>
      <c r="C16" s="1" t="s">
        <v>12</v>
      </c>
      <c r="D16" s="1" t="s">
        <v>13</v>
      </c>
      <c r="E16" s="2">
        <f t="shared" si="0"/>
        <v>1000</v>
      </c>
      <c r="F16" s="1">
        <v>35</v>
      </c>
      <c r="G16" s="1">
        <f t="shared" si="1"/>
        <v>35000</v>
      </c>
      <c r="H16" s="1">
        <v>500</v>
      </c>
      <c r="I16" s="1"/>
      <c r="J16" s="1">
        <v>500</v>
      </c>
      <c r="K16" s="1"/>
      <c r="L16" s="4"/>
      <c r="M16" s="4"/>
      <c r="N16" s="4"/>
      <c r="O16" s="4"/>
      <c r="P16" s="4"/>
      <c r="Q16" s="4"/>
      <c r="R16" s="4"/>
      <c r="S16" s="4"/>
    </row>
    <row r="17" spans="1:19" x14ac:dyDescent="0.25">
      <c r="A17" s="1">
        <v>13</v>
      </c>
      <c r="B17" s="2" t="s">
        <v>25</v>
      </c>
      <c r="C17" s="1" t="s">
        <v>12</v>
      </c>
      <c r="D17" s="1" t="s">
        <v>13</v>
      </c>
      <c r="E17" s="2">
        <f t="shared" si="0"/>
        <v>1</v>
      </c>
      <c r="F17" s="1">
        <v>30000</v>
      </c>
      <c r="G17" s="1">
        <f t="shared" si="1"/>
        <v>30000</v>
      </c>
      <c r="H17" s="1">
        <v>1</v>
      </c>
      <c r="I17" s="1"/>
      <c r="J17" s="1"/>
      <c r="K17" s="1"/>
      <c r="L17" s="4"/>
      <c r="M17" s="4"/>
      <c r="N17" s="4"/>
      <c r="O17" s="4"/>
      <c r="P17" s="4"/>
      <c r="Q17" s="4"/>
      <c r="R17" s="4"/>
      <c r="S17" s="4"/>
    </row>
    <row r="18" spans="1:19" x14ac:dyDescent="0.25">
      <c r="A18" s="1">
        <v>14</v>
      </c>
      <c r="B18" s="2" t="s">
        <v>26</v>
      </c>
      <c r="C18" s="1" t="s">
        <v>12</v>
      </c>
      <c r="D18" s="1" t="s">
        <v>13</v>
      </c>
      <c r="E18" s="2">
        <f t="shared" si="0"/>
        <v>1</v>
      </c>
      <c r="F18" s="1">
        <v>30000</v>
      </c>
      <c r="G18" s="1">
        <f t="shared" si="1"/>
        <v>30000</v>
      </c>
      <c r="H18" s="1">
        <v>1</v>
      </c>
      <c r="I18" s="1"/>
      <c r="J18" s="1"/>
      <c r="K18" s="1"/>
      <c r="L18" s="4"/>
      <c r="M18" s="4"/>
      <c r="N18" s="4"/>
      <c r="O18" s="4"/>
      <c r="P18" s="4"/>
      <c r="Q18" s="4"/>
      <c r="R18" s="4"/>
      <c r="S18" s="4"/>
    </row>
    <row r="19" spans="1:19" x14ac:dyDescent="0.25">
      <c r="A19" s="1">
        <v>15</v>
      </c>
      <c r="B19" s="2" t="s">
        <v>27</v>
      </c>
      <c r="C19" s="1" t="s">
        <v>12</v>
      </c>
      <c r="D19" s="1" t="s">
        <v>13</v>
      </c>
      <c r="E19" s="2">
        <f t="shared" si="0"/>
        <v>50</v>
      </c>
      <c r="F19" s="1">
        <v>500</v>
      </c>
      <c r="G19" s="1">
        <f t="shared" si="1"/>
        <v>25000</v>
      </c>
      <c r="H19" s="1">
        <v>50</v>
      </c>
      <c r="I19" s="1"/>
      <c r="J19" s="1"/>
      <c r="K19" s="1"/>
      <c r="L19" s="4"/>
      <c r="M19" s="4"/>
      <c r="N19" s="4"/>
      <c r="O19" s="4"/>
      <c r="P19" s="4"/>
      <c r="Q19" s="4"/>
      <c r="R19" s="4"/>
      <c r="S19" s="4"/>
    </row>
    <row r="20" spans="1:19" x14ac:dyDescent="0.25">
      <c r="A20" s="1">
        <v>16</v>
      </c>
      <c r="B20" s="2" t="s">
        <v>28</v>
      </c>
      <c r="C20" s="1" t="s">
        <v>12</v>
      </c>
      <c r="D20" s="1" t="s">
        <v>13</v>
      </c>
      <c r="E20" s="2">
        <f t="shared" si="0"/>
        <v>50</v>
      </c>
      <c r="F20" s="1">
        <v>600</v>
      </c>
      <c r="G20" s="1">
        <f t="shared" si="1"/>
        <v>30000</v>
      </c>
      <c r="H20" s="1">
        <v>50</v>
      </c>
      <c r="I20" s="1"/>
      <c r="J20" s="1"/>
      <c r="K20" s="1"/>
      <c r="L20" s="4"/>
      <c r="M20" s="4"/>
      <c r="N20" s="4"/>
      <c r="O20" s="4"/>
      <c r="P20" s="4"/>
      <c r="Q20" s="4"/>
      <c r="R20" s="4"/>
      <c r="S20" s="4"/>
    </row>
    <row r="21" spans="1:19" x14ac:dyDescent="0.25">
      <c r="A21" s="1">
        <v>17</v>
      </c>
      <c r="B21" s="2" t="s">
        <v>29</v>
      </c>
      <c r="C21" s="1" t="s">
        <v>12</v>
      </c>
      <c r="D21" s="1" t="s">
        <v>13</v>
      </c>
      <c r="E21" s="2">
        <f t="shared" si="0"/>
        <v>100</v>
      </c>
      <c r="F21" s="1">
        <v>800</v>
      </c>
      <c r="G21" s="1">
        <f t="shared" si="1"/>
        <v>80000</v>
      </c>
      <c r="H21" s="1">
        <v>100</v>
      </c>
      <c r="I21" s="1"/>
      <c r="J21" s="1"/>
      <c r="K21" s="1"/>
      <c r="L21" s="4"/>
      <c r="M21" s="4"/>
      <c r="N21" s="4"/>
      <c r="O21" s="4"/>
      <c r="P21" s="4"/>
      <c r="Q21" s="4"/>
      <c r="R21" s="4"/>
      <c r="S21" s="4"/>
    </row>
    <row r="22" spans="1:19" x14ac:dyDescent="0.25">
      <c r="A22" s="1">
        <v>18</v>
      </c>
      <c r="B22" s="2" t="s">
        <v>30</v>
      </c>
      <c r="C22" s="1" t="s">
        <v>12</v>
      </c>
      <c r="D22" s="1" t="s">
        <v>13</v>
      </c>
      <c r="E22" s="2">
        <f t="shared" si="0"/>
        <v>5</v>
      </c>
      <c r="F22" s="1">
        <v>1500</v>
      </c>
      <c r="G22" s="1">
        <f t="shared" si="1"/>
        <v>7500</v>
      </c>
      <c r="H22" s="1">
        <v>5</v>
      </c>
      <c r="I22" s="1"/>
      <c r="J22" s="1"/>
      <c r="K22" s="1"/>
      <c r="L22" s="4"/>
      <c r="M22" s="4"/>
      <c r="N22" s="4"/>
      <c r="O22" s="4"/>
      <c r="P22" s="4"/>
      <c r="Q22" s="4"/>
      <c r="R22" s="4"/>
      <c r="S22" s="4"/>
    </row>
    <row r="23" spans="1:19" x14ac:dyDescent="0.25">
      <c r="A23" s="1">
        <v>19</v>
      </c>
      <c r="B23" s="2" t="s">
        <v>31</v>
      </c>
      <c r="C23" s="1" t="s">
        <v>12</v>
      </c>
      <c r="D23" s="1" t="s">
        <v>13</v>
      </c>
      <c r="E23" s="2">
        <f t="shared" si="0"/>
        <v>20</v>
      </c>
      <c r="F23" s="1">
        <v>90</v>
      </c>
      <c r="G23" s="1">
        <f t="shared" si="1"/>
        <v>1800</v>
      </c>
      <c r="H23" s="1">
        <v>20</v>
      </c>
      <c r="I23" s="1"/>
      <c r="J23" s="1"/>
      <c r="K23" s="1"/>
      <c r="L23" s="4"/>
      <c r="M23" s="4"/>
      <c r="N23" s="4"/>
      <c r="O23" s="4"/>
      <c r="P23" s="4"/>
      <c r="Q23" s="4"/>
      <c r="R23" s="4"/>
      <c r="S23" s="4"/>
    </row>
    <row r="24" spans="1:19" x14ac:dyDescent="0.25">
      <c r="A24" s="1">
        <v>20</v>
      </c>
      <c r="B24" s="2" t="s">
        <v>32</v>
      </c>
      <c r="C24" s="1" t="s">
        <v>12</v>
      </c>
      <c r="D24" s="1" t="s">
        <v>13</v>
      </c>
      <c r="E24" s="2">
        <f t="shared" si="0"/>
        <v>4</v>
      </c>
      <c r="F24" s="1">
        <v>1500</v>
      </c>
      <c r="G24" s="1">
        <f t="shared" si="1"/>
        <v>6000</v>
      </c>
      <c r="H24" s="1">
        <v>4</v>
      </c>
      <c r="I24" s="1"/>
      <c r="J24" s="1"/>
      <c r="K24" s="1"/>
      <c r="L24" s="4"/>
      <c r="M24" s="4"/>
      <c r="N24" s="4"/>
      <c r="O24" s="4"/>
      <c r="P24" s="4"/>
      <c r="Q24" s="4"/>
      <c r="R24" s="4"/>
      <c r="S24" s="4"/>
    </row>
    <row r="25" spans="1:19" x14ac:dyDescent="0.25">
      <c r="A25" s="1">
        <v>21</v>
      </c>
      <c r="B25" s="2" t="s">
        <v>33</v>
      </c>
      <c r="C25" s="1" t="s">
        <v>12</v>
      </c>
      <c r="D25" s="1" t="s">
        <v>13</v>
      </c>
      <c r="E25" s="2">
        <f t="shared" si="0"/>
        <v>2</v>
      </c>
      <c r="F25" s="1">
        <v>3000</v>
      </c>
      <c r="G25" s="1">
        <f t="shared" si="1"/>
        <v>6000</v>
      </c>
      <c r="H25" s="1">
        <v>2</v>
      </c>
      <c r="I25" s="1"/>
      <c r="J25" s="1"/>
      <c r="K25" s="1"/>
      <c r="L25" s="4"/>
      <c r="M25" s="4"/>
      <c r="N25" s="4"/>
      <c r="O25" s="4"/>
      <c r="P25" s="4"/>
      <c r="Q25" s="4"/>
      <c r="R25" s="4"/>
      <c r="S25" s="4"/>
    </row>
    <row r="26" spans="1:19" x14ac:dyDescent="0.25">
      <c r="A26" s="1">
        <v>22</v>
      </c>
      <c r="B26" s="2" t="s">
        <v>34</v>
      </c>
      <c r="C26" s="1" t="s">
        <v>12</v>
      </c>
      <c r="D26" s="1" t="s">
        <v>13</v>
      </c>
      <c r="E26" s="2">
        <f t="shared" si="0"/>
        <v>10</v>
      </c>
      <c r="F26" s="1">
        <v>500</v>
      </c>
      <c r="G26" s="1">
        <f t="shared" si="1"/>
        <v>5000</v>
      </c>
      <c r="H26" s="1">
        <v>10</v>
      </c>
      <c r="I26" s="1"/>
      <c r="J26" s="1"/>
      <c r="K26" s="1"/>
      <c r="L26" s="4"/>
      <c r="M26" s="4"/>
      <c r="N26" s="4"/>
      <c r="O26" s="4"/>
      <c r="P26" s="4"/>
      <c r="Q26" s="4"/>
      <c r="R26" s="4"/>
      <c r="S26" s="4"/>
    </row>
    <row r="27" spans="1:19" x14ac:dyDescent="0.25">
      <c r="A27" s="1">
        <v>23</v>
      </c>
      <c r="B27" s="2" t="s">
        <v>35</v>
      </c>
      <c r="C27" s="1" t="s">
        <v>12</v>
      </c>
      <c r="D27" s="1" t="s">
        <v>36</v>
      </c>
      <c r="E27" s="2">
        <f t="shared" si="0"/>
        <v>15</v>
      </c>
      <c r="F27" s="1">
        <v>400</v>
      </c>
      <c r="G27" s="1">
        <f t="shared" si="1"/>
        <v>6000</v>
      </c>
      <c r="H27" s="1">
        <v>5</v>
      </c>
      <c r="I27" s="1">
        <v>5</v>
      </c>
      <c r="J27" s="1">
        <v>5</v>
      </c>
      <c r="K27" s="1"/>
      <c r="L27" s="4"/>
      <c r="M27" s="4"/>
      <c r="N27" s="4"/>
      <c r="O27" s="4"/>
      <c r="P27" s="4"/>
      <c r="Q27" s="4"/>
      <c r="R27" s="4"/>
      <c r="S27" s="4"/>
    </row>
    <row r="28" spans="1:19" x14ac:dyDescent="0.25">
      <c r="A28" s="1"/>
      <c r="B28" s="2"/>
      <c r="C28" s="1"/>
      <c r="D28" s="1"/>
      <c r="E28" s="2"/>
      <c r="F28" s="1"/>
      <c r="G28" s="2" t="s">
        <v>37</v>
      </c>
      <c r="H28" s="1"/>
      <c r="I28" s="1"/>
      <c r="J28" s="1"/>
      <c r="K28" s="1"/>
      <c r="L28" s="4"/>
      <c r="M28" s="4"/>
      <c r="N28" s="4"/>
      <c r="O28" s="4"/>
      <c r="P28" s="4"/>
      <c r="Q28" s="4"/>
      <c r="R28" s="4"/>
      <c r="S28" s="4"/>
    </row>
    <row r="29" spans="1:19" x14ac:dyDescent="0.25">
      <c r="A29" s="1"/>
      <c r="B29" s="3"/>
      <c r="C29" s="1"/>
      <c r="D29" s="2"/>
      <c r="E29" s="2"/>
      <c r="F29" s="1"/>
      <c r="G29" s="1">
        <f>SUM(G5:G28)</f>
        <v>1055800</v>
      </c>
      <c r="H29" s="1"/>
      <c r="I29" s="1"/>
      <c r="J29" s="1"/>
      <c r="K29" s="1"/>
      <c r="L29" s="4"/>
      <c r="M29" s="4"/>
      <c r="N29" s="4"/>
      <c r="O29" s="4"/>
      <c r="P29" s="4"/>
      <c r="Q29" s="4"/>
      <c r="R29" s="4"/>
      <c r="S29" s="4"/>
    </row>
    <row r="30" spans="1:19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9" ht="156" customHeight="1" x14ac:dyDescent="0.25">
      <c r="B31" s="8" t="s">
        <v>10</v>
      </c>
      <c r="C31" s="9"/>
      <c r="D31" s="9"/>
      <c r="E31" s="9"/>
      <c r="F31" s="9"/>
      <c r="G31" s="9"/>
      <c r="H31" s="9"/>
      <c r="I31" s="9"/>
      <c r="K31" s="4"/>
    </row>
    <row r="32" spans="1:19" x14ac:dyDescent="0.25">
      <c r="K32" s="4"/>
    </row>
    <row r="33" spans="2:12" x14ac:dyDescent="0.25">
      <c r="K33" s="4"/>
    </row>
    <row r="41" spans="2:12" ht="14.25" customHeight="1" x14ac:dyDescent="0.2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</row>
  </sheetData>
  <mergeCells count="2">
    <mergeCell ref="B2:K2"/>
    <mergeCell ref="B31:I3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2021-02-11T11:30:39Z</dcterms:modified>
</cp:coreProperties>
</file>